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omments8.xml" ContentType="application/vnd.openxmlformats-officedocument.spreadsheetml.comments+xml"/>
  <Override PartName="/xl/drawings/drawing13.xml" ContentType="application/vnd.openxmlformats-officedocument.drawing+xml"/>
  <Override PartName="/xl/comments9.xml" ContentType="application/vnd.openxmlformats-officedocument.spreadsheetml.comments+xml"/>
  <Override PartName="/xl/drawings/drawing14.xml" ContentType="application/vnd.openxmlformats-officedocument.drawing+xml"/>
  <Override PartName="/xl/comments10.xml" ContentType="application/vnd.openxmlformats-officedocument.spreadsheetml.comments+xml"/>
  <Override PartName="/xl/drawings/drawing15.xml" ContentType="application/vnd.openxmlformats-officedocument.drawing+xml"/>
  <Override PartName="/xl/comments11.xml" ContentType="application/vnd.openxmlformats-officedocument.spreadsheetml.comments+xml"/>
  <Override PartName="/xl/drawings/drawing16.xml" ContentType="application/vnd.openxmlformats-officedocument.drawing+xml"/>
  <Override PartName="/xl/comments12.xml" ContentType="application/vnd.openxmlformats-officedocument.spreadsheetml.comments+xml"/>
  <Override PartName="/xl/drawings/drawing17.xml" ContentType="application/vnd.openxmlformats-officedocument.drawing+xml"/>
  <Override PartName="/xl/comments13.xml" ContentType="application/vnd.openxmlformats-officedocument.spreadsheetml.comments+xml"/>
  <Override PartName="/xl/drawings/drawing18.xml" ContentType="application/vnd.openxmlformats-officedocument.drawing+xml"/>
  <Override PartName="/xl/comments14.xml" ContentType="application/vnd.openxmlformats-officedocument.spreadsheetml.comments+xml"/>
  <Override PartName="/xl/drawings/drawing19.xml" ContentType="application/vnd.openxmlformats-officedocument.drawing+xml"/>
  <Override PartName="/xl/comments15.xml" ContentType="application/vnd.openxmlformats-officedocument.spreadsheetml.comments+xml"/>
  <Override PartName="/xl/drawings/drawing20.xml" ContentType="application/vnd.openxmlformats-officedocument.drawing+xml"/>
  <Override PartName="/xl/comments16.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ar02v\Desktop\cuenta justificativa\2025m EPL 2023 CONVOCATORIA\"/>
    </mc:Choice>
  </mc:AlternateContent>
  <workbookProtection workbookAlgorithmName="SHA-512" workbookHashValue="FAdx1X/W6M2/mdnV/kycLDwOncR+Nkn5WL71uC6Nu3OHUuR5s4odpcBrpYb5VzjuEGFXid5H0vOr6tmAhg1Xig==" workbookSaltValue="x4nzEjf5DqTl6BaWMpcfWw==" workbookSpinCount="100000" lockStructure="1"/>
  <bookViews>
    <workbookView xWindow="0" yWindow="0" windowWidth="14805" windowHeight="8355" tabRatio="946" firstSheet="1" activeTab="20"/>
  </bookViews>
  <sheets>
    <sheet name="líneas de actuación" sheetId="22" r:id="rId1"/>
    <sheet name="ayuda" sheetId="26" r:id="rId2"/>
    <sheet name="EXPEDIENTE" sheetId="19" r:id="rId3"/>
    <sheet name="Personal Contratado" sheetId="2" r:id="rId4"/>
    <sheet name="MES1" sheetId="37" r:id="rId5"/>
    <sheet name="MES2" sheetId="56" r:id="rId6"/>
    <sheet name="MES3" sheetId="57" r:id="rId7"/>
    <sheet name="MES4" sheetId="58" r:id="rId8"/>
    <sheet name="MES5" sheetId="59" r:id="rId9"/>
    <sheet name="MES6" sheetId="60" r:id="rId10"/>
    <sheet name="MES7" sheetId="61" r:id="rId11"/>
    <sheet name="MES8" sheetId="62" r:id="rId12"/>
    <sheet name="MES9" sheetId="63" r:id="rId13"/>
    <sheet name="MES10" sheetId="64" r:id="rId14"/>
    <sheet name="MES11" sheetId="65" r:id="rId15"/>
    <sheet name="MES12" sheetId="66" r:id="rId16"/>
    <sheet name="MES13" sheetId="67" r:id="rId17"/>
    <sheet name="MES14" sheetId="68" r:id="rId18"/>
    <sheet name="MES15" sheetId="69" r:id="rId19"/>
    <sheet name="MES16" sheetId="72" r:id="rId20"/>
    <sheet name="GASTOS SOPORTADOS FACTURAS" sheetId="71" r:id="rId21"/>
  </sheets>
  <definedNames>
    <definedName name="_xlnm.Print_Area" localSheetId="2">EXPEDIENTE!$A$1:$I$35</definedName>
    <definedName name="_xlnm.Print_Area" localSheetId="3">'Personal Contratado'!$A$1:$L$57</definedName>
  </definedNames>
  <calcPr calcId="152511"/>
</workbook>
</file>

<file path=xl/calcChain.xml><?xml version="1.0" encoding="utf-8"?>
<calcChain xmlns="http://schemas.openxmlformats.org/spreadsheetml/2006/main">
  <c r="K7" i="2" l="1"/>
  <c r="W60" i="72" l="1"/>
  <c r="W59" i="72"/>
  <c r="W58" i="72"/>
  <c r="W57" i="72"/>
  <c r="W56" i="72"/>
  <c r="W55" i="72"/>
  <c r="W54" i="72"/>
  <c r="W53" i="72"/>
  <c r="W52" i="72"/>
  <c r="W51" i="72"/>
  <c r="W50" i="72"/>
  <c r="W49" i="72"/>
  <c r="W48" i="72"/>
  <c r="W47" i="72"/>
  <c r="W46" i="72"/>
  <c r="W45" i="72"/>
  <c r="W44" i="72"/>
  <c r="W43" i="72"/>
  <c r="W42" i="72"/>
  <c r="W41" i="72"/>
  <c r="W40" i="72"/>
  <c r="W39" i="72"/>
  <c r="W38" i="72"/>
  <c r="W37" i="72"/>
  <c r="W36" i="72"/>
  <c r="W35" i="72"/>
  <c r="W34" i="72"/>
  <c r="W33" i="72"/>
  <c r="W32" i="72"/>
  <c r="W31" i="72"/>
  <c r="W30" i="72"/>
  <c r="W29" i="72"/>
  <c r="W28" i="72"/>
  <c r="W27" i="72"/>
  <c r="W26" i="72"/>
  <c r="W25" i="72"/>
  <c r="W24" i="72"/>
  <c r="W23" i="72"/>
  <c r="W22" i="72"/>
  <c r="W21" i="72"/>
  <c r="W20" i="72"/>
  <c r="W19" i="72"/>
  <c r="W18" i="72"/>
  <c r="W17" i="72"/>
  <c r="W16" i="72"/>
  <c r="W15" i="72"/>
  <c r="W14" i="72"/>
  <c r="W13" i="72"/>
  <c r="W12" i="72"/>
  <c r="W11" i="72"/>
  <c r="W60" i="69"/>
  <c r="W59" i="69"/>
  <c r="W58" i="69"/>
  <c r="W57" i="69"/>
  <c r="W56" i="69"/>
  <c r="W55" i="69"/>
  <c r="W54" i="69"/>
  <c r="W53" i="69"/>
  <c r="W52" i="69"/>
  <c r="W51" i="69"/>
  <c r="W50" i="69"/>
  <c r="W49" i="69"/>
  <c r="W48" i="69"/>
  <c r="W47" i="69"/>
  <c r="W46" i="69"/>
  <c r="W45" i="69"/>
  <c r="W44" i="69"/>
  <c r="W43" i="69"/>
  <c r="W42" i="69"/>
  <c r="W41" i="69"/>
  <c r="W40" i="69"/>
  <c r="W39" i="69"/>
  <c r="W38" i="69"/>
  <c r="W37" i="69"/>
  <c r="W36" i="69"/>
  <c r="W35" i="69"/>
  <c r="W34" i="69"/>
  <c r="W33" i="69"/>
  <c r="W32" i="69"/>
  <c r="W31" i="69"/>
  <c r="W30" i="69"/>
  <c r="W29" i="69"/>
  <c r="W28" i="69"/>
  <c r="W27" i="69"/>
  <c r="W26" i="69"/>
  <c r="W25" i="69"/>
  <c r="W24" i="69"/>
  <c r="W23" i="69"/>
  <c r="W22" i="69"/>
  <c r="W21" i="69"/>
  <c r="W20" i="69"/>
  <c r="W19" i="69"/>
  <c r="W18" i="69"/>
  <c r="W17" i="69"/>
  <c r="W16" i="69"/>
  <c r="W15" i="69"/>
  <c r="W14" i="69"/>
  <c r="W13" i="69"/>
  <c r="W12" i="69"/>
  <c r="W11" i="69"/>
  <c r="W60" i="68"/>
  <c r="W59" i="68"/>
  <c r="W58" i="68"/>
  <c r="W57" i="68"/>
  <c r="W56" i="68"/>
  <c r="W55" i="68"/>
  <c r="W54" i="68"/>
  <c r="W53" i="68"/>
  <c r="W52" i="68"/>
  <c r="W51" i="68"/>
  <c r="W50" i="68"/>
  <c r="W49" i="68"/>
  <c r="W48" i="68"/>
  <c r="W47" i="68"/>
  <c r="W46" i="68"/>
  <c r="W45" i="68"/>
  <c r="W44" i="68"/>
  <c r="W43" i="68"/>
  <c r="W42" i="68"/>
  <c r="W41" i="68"/>
  <c r="W40" i="68"/>
  <c r="W39" i="68"/>
  <c r="W38" i="68"/>
  <c r="W37" i="68"/>
  <c r="W36" i="68"/>
  <c r="W35" i="68"/>
  <c r="W34" i="68"/>
  <c r="W33" i="68"/>
  <c r="W32" i="68"/>
  <c r="W31" i="68"/>
  <c r="W30" i="68"/>
  <c r="W29" i="68"/>
  <c r="W28" i="68"/>
  <c r="W27" i="68"/>
  <c r="W26" i="68"/>
  <c r="W25" i="68"/>
  <c r="W24" i="68"/>
  <c r="W23" i="68"/>
  <c r="W22" i="68"/>
  <c r="W21" i="68"/>
  <c r="W20" i="68"/>
  <c r="W19" i="68"/>
  <c r="W18" i="68"/>
  <c r="W17" i="68"/>
  <c r="W16" i="68"/>
  <c r="W15" i="68"/>
  <c r="W14" i="68"/>
  <c r="W13" i="68"/>
  <c r="W12" i="68"/>
  <c r="W11" i="68"/>
  <c r="W60" i="67"/>
  <c r="W59" i="67"/>
  <c r="W58" i="67"/>
  <c r="W57" i="67"/>
  <c r="W56" i="67"/>
  <c r="W55" i="67"/>
  <c r="W54" i="67"/>
  <c r="W53" i="67"/>
  <c r="W52" i="67"/>
  <c r="W51" i="67"/>
  <c r="W50" i="67"/>
  <c r="W49" i="67"/>
  <c r="W48" i="67"/>
  <c r="W47" i="67"/>
  <c r="W46" i="67"/>
  <c r="W45" i="67"/>
  <c r="W44" i="67"/>
  <c r="W43" i="67"/>
  <c r="W42" i="67"/>
  <c r="W41" i="67"/>
  <c r="W40" i="67"/>
  <c r="W39" i="67"/>
  <c r="W38" i="67"/>
  <c r="W37" i="67"/>
  <c r="W36" i="67"/>
  <c r="W35" i="67"/>
  <c r="W34" i="67"/>
  <c r="W33" i="67"/>
  <c r="W32" i="67"/>
  <c r="W31" i="67"/>
  <c r="W30" i="67"/>
  <c r="W29" i="67"/>
  <c r="W28" i="67"/>
  <c r="W27" i="67"/>
  <c r="W26" i="67"/>
  <c r="W25" i="67"/>
  <c r="W24" i="67"/>
  <c r="W23" i="67"/>
  <c r="W22" i="67"/>
  <c r="W21" i="67"/>
  <c r="W20" i="67"/>
  <c r="W19" i="67"/>
  <c r="W18" i="67"/>
  <c r="W17" i="67"/>
  <c r="W16" i="67"/>
  <c r="W15" i="67"/>
  <c r="W14" i="67"/>
  <c r="W13" i="67"/>
  <c r="W12" i="67"/>
  <c r="W11" i="67"/>
  <c r="W60" i="66"/>
  <c r="W59" i="66"/>
  <c r="W58" i="66"/>
  <c r="W57" i="66"/>
  <c r="W56" i="66"/>
  <c r="W55" i="66"/>
  <c r="W54" i="66"/>
  <c r="W53" i="66"/>
  <c r="W52" i="66"/>
  <c r="W51" i="66"/>
  <c r="W50" i="66"/>
  <c r="W49" i="66"/>
  <c r="W48" i="66"/>
  <c r="W47" i="66"/>
  <c r="W46" i="66"/>
  <c r="W45" i="66"/>
  <c r="W44" i="66"/>
  <c r="W43" i="66"/>
  <c r="W42" i="66"/>
  <c r="W41" i="66"/>
  <c r="W40" i="66"/>
  <c r="W39" i="66"/>
  <c r="W38" i="66"/>
  <c r="W37" i="66"/>
  <c r="W36" i="66"/>
  <c r="W35" i="66"/>
  <c r="W34" i="66"/>
  <c r="W33" i="66"/>
  <c r="W32" i="66"/>
  <c r="W31" i="66"/>
  <c r="W30" i="66"/>
  <c r="W29" i="66"/>
  <c r="W28" i="66"/>
  <c r="W27" i="66"/>
  <c r="W26" i="66"/>
  <c r="W25" i="66"/>
  <c r="W24" i="66"/>
  <c r="W23" i="66"/>
  <c r="W22" i="66"/>
  <c r="W21" i="66"/>
  <c r="W20" i="66"/>
  <c r="W19" i="66"/>
  <c r="W18" i="66"/>
  <c r="W17" i="66"/>
  <c r="W16" i="66"/>
  <c r="W15" i="66"/>
  <c r="W14" i="66"/>
  <c r="W13" i="66"/>
  <c r="W12" i="66"/>
  <c r="W11" i="66"/>
  <c r="W60" i="65"/>
  <c r="W59" i="65"/>
  <c r="W58" i="65"/>
  <c r="W57" i="65"/>
  <c r="W56" i="65"/>
  <c r="W55" i="65"/>
  <c r="W54" i="65"/>
  <c r="W53" i="65"/>
  <c r="W52" i="65"/>
  <c r="W51" i="65"/>
  <c r="W50" i="65"/>
  <c r="W49" i="65"/>
  <c r="W48" i="65"/>
  <c r="W47" i="65"/>
  <c r="W46" i="65"/>
  <c r="W45" i="65"/>
  <c r="W44" i="65"/>
  <c r="W43" i="65"/>
  <c r="W42" i="65"/>
  <c r="W41" i="65"/>
  <c r="W40" i="65"/>
  <c r="W39" i="65"/>
  <c r="W38" i="65"/>
  <c r="W37" i="65"/>
  <c r="W36" i="65"/>
  <c r="W35" i="65"/>
  <c r="W34" i="65"/>
  <c r="W33" i="65"/>
  <c r="W32" i="65"/>
  <c r="W31" i="65"/>
  <c r="W30" i="65"/>
  <c r="W29" i="65"/>
  <c r="W28" i="65"/>
  <c r="W27" i="65"/>
  <c r="W26" i="65"/>
  <c r="W25" i="65"/>
  <c r="W24" i="65"/>
  <c r="W23" i="65"/>
  <c r="W22" i="65"/>
  <c r="W21" i="65"/>
  <c r="W20" i="65"/>
  <c r="W19" i="65"/>
  <c r="W18" i="65"/>
  <c r="W17" i="65"/>
  <c r="W16" i="65"/>
  <c r="W15" i="65"/>
  <c r="W14" i="65"/>
  <c r="W13" i="65"/>
  <c r="W12" i="65"/>
  <c r="W11" i="65"/>
  <c r="W60" i="64"/>
  <c r="W59" i="64"/>
  <c r="W58" i="64"/>
  <c r="W57" i="64"/>
  <c r="W56" i="64"/>
  <c r="W55" i="64"/>
  <c r="W54" i="64"/>
  <c r="W53" i="64"/>
  <c r="W52" i="64"/>
  <c r="W51" i="64"/>
  <c r="W50" i="64"/>
  <c r="W49" i="64"/>
  <c r="W48" i="64"/>
  <c r="W47" i="64"/>
  <c r="W46" i="64"/>
  <c r="W45" i="64"/>
  <c r="W44" i="64"/>
  <c r="W43" i="64"/>
  <c r="W42" i="64"/>
  <c r="W41" i="64"/>
  <c r="W40" i="64"/>
  <c r="W39" i="64"/>
  <c r="W38" i="64"/>
  <c r="W37" i="64"/>
  <c r="W36" i="64"/>
  <c r="W35" i="64"/>
  <c r="W34" i="64"/>
  <c r="W33" i="64"/>
  <c r="W32" i="64"/>
  <c r="W31" i="64"/>
  <c r="W30" i="64"/>
  <c r="W29" i="64"/>
  <c r="W28" i="64"/>
  <c r="W27" i="64"/>
  <c r="W26" i="64"/>
  <c r="W25" i="64"/>
  <c r="W24" i="64"/>
  <c r="W23" i="64"/>
  <c r="W22" i="64"/>
  <c r="W21" i="64"/>
  <c r="W20" i="64"/>
  <c r="W19" i="64"/>
  <c r="W18" i="64"/>
  <c r="W17" i="64"/>
  <c r="W16" i="64"/>
  <c r="W15" i="64"/>
  <c r="W14" i="64"/>
  <c r="W13" i="64"/>
  <c r="W12" i="64"/>
  <c r="W11" i="64"/>
  <c r="W60" i="63"/>
  <c r="W59" i="63"/>
  <c r="W58" i="63"/>
  <c r="W57" i="63"/>
  <c r="W56" i="63"/>
  <c r="W55" i="63"/>
  <c r="W54" i="63"/>
  <c r="W53" i="63"/>
  <c r="W52" i="63"/>
  <c r="W51" i="63"/>
  <c r="W50" i="63"/>
  <c r="W49" i="63"/>
  <c r="W48" i="63"/>
  <c r="W47" i="63"/>
  <c r="W46" i="63"/>
  <c r="W45" i="63"/>
  <c r="W44" i="63"/>
  <c r="W43" i="63"/>
  <c r="W42" i="63"/>
  <c r="W41" i="63"/>
  <c r="W40" i="63"/>
  <c r="W39" i="63"/>
  <c r="W38" i="63"/>
  <c r="W37" i="63"/>
  <c r="W36" i="63"/>
  <c r="W35" i="63"/>
  <c r="W34" i="63"/>
  <c r="W33" i="63"/>
  <c r="W32" i="63"/>
  <c r="W31" i="63"/>
  <c r="W30" i="63"/>
  <c r="W29" i="63"/>
  <c r="W28" i="63"/>
  <c r="W27" i="63"/>
  <c r="W26" i="63"/>
  <c r="W25" i="63"/>
  <c r="W24" i="63"/>
  <c r="W23" i="63"/>
  <c r="W22" i="63"/>
  <c r="W21" i="63"/>
  <c r="W20" i="63"/>
  <c r="W19" i="63"/>
  <c r="W18" i="63"/>
  <c r="W17" i="63"/>
  <c r="W16" i="63"/>
  <c r="W15" i="63"/>
  <c r="W14" i="63"/>
  <c r="W13" i="63"/>
  <c r="W12" i="63"/>
  <c r="W11" i="63"/>
  <c r="W60" i="62"/>
  <c r="W59" i="62"/>
  <c r="W58" i="62"/>
  <c r="W57" i="62"/>
  <c r="W56" i="62"/>
  <c r="W55" i="62"/>
  <c r="W54" i="62"/>
  <c r="W53" i="62"/>
  <c r="W52" i="62"/>
  <c r="W51" i="62"/>
  <c r="W50" i="62"/>
  <c r="W49" i="62"/>
  <c r="W48" i="62"/>
  <c r="W47" i="62"/>
  <c r="W46" i="62"/>
  <c r="W45" i="62"/>
  <c r="W44" i="62"/>
  <c r="W43" i="62"/>
  <c r="W42" i="62"/>
  <c r="W41" i="62"/>
  <c r="W40" i="62"/>
  <c r="W39" i="62"/>
  <c r="W38" i="62"/>
  <c r="W37" i="62"/>
  <c r="W36" i="62"/>
  <c r="W35" i="62"/>
  <c r="W34" i="62"/>
  <c r="W33" i="62"/>
  <c r="W32" i="62"/>
  <c r="W31" i="62"/>
  <c r="W30" i="62"/>
  <c r="W29" i="62"/>
  <c r="W28" i="62"/>
  <c r="W27" i="62"/>
  <c r="W26" i="62"/>
  <c r="W25" i="62"/>
  <c r="W24" i="62"/>
  <c r="W23" i="62"/>
  <c r="W22" i="62"/>
  <c r="W21" i="62"/>
  <c r="W20" i="62"/>
  <c r="W19" i="62"/>
  <c r="W18" i="62"/>
  <c r="W17" i="62"/>
  <c r="W16" i="62"/>
  <c r="W15" i="62"/>
  <c r="W14" i="62"/>
  <c r="W13" i="62"/>
  <c r="W12" i="62"/>
  <c r="W11" i="62"/>
  <c r="W60" i="61"/>
  <c r="W59" i="61"/>
  <c r="W58" i="61"/>
  <c r="W57" i="61"/>
  <c r="W56" i="61"/>
  <c r="W55" i="61"/>
  <c r="W54" i="61"/>
  <c r="W53" i="61"/>
  <c r="W52" i="61"/>
  <c r="W51" i="61"/>
  <c r="W50" i="61"/>
  <c r="W49" i="61"/>
  <c r="W48" i="61"/>
  <c r="W47" i="61"/>
  <c r="W46" i="61"/>
  <c r="W45" i="61"/>
  <c r="W44" i="61"/>
  <c r="W43" i="61"/>
  <c r="W42" i="61"/>
  <c r="W41" i="61"/>
  <c r="W40" i="61"/>
  <c r="W39" i="61"/>
  <c r="W38" i="61"/>
  <c r="W37" i="61"/>
  <c r="W36" i="61"/>
  <c r="W35" i="61"/>
  <c r="W34" i="61"/>
  <c r="W33" i="61"/>
  <c r="W32" i="61"/>
  <c r="W31" i="61"/>
  <c r="W30" i="61"/>
  <c r="W29" i="61"/>
  <c r="W28" i="61"/>
  <c r="W27" i="61"/>
  <c r="W26" i="61"/>
  <c r="W25" i="61"/>
  <c r="W24" i="61"/>
  <c r="W23" i="61"/>
  <c r="W22" i="61"/>
  <c r="W21" i="61"/>
  <c r="W20" i="61"/>
  <c r="W19" i="61"/>
  <c r="W18" i="61"/>
  <c r="W17" i="61"/>
  <c r="W16" i="61"/>
  <c r="W15" i="61"/>
  <c r="W14" i="61"/>
  <c r="W13" i="61"/>
  <c r="W12" i="61"/>
  <c r="W11" i="61"/>
  <c r="W60" i="60"/>
  <c r="W59" i="60"/>
  <c r="W58" i="60"/>
  <c r="W57" i="60"/>
  <c r="W56" i="60"/>
  <c r="W55" i="60"/>
  <c r="W54" i="60"/>
  <c r="W53" i="60"/>
  <c r="W52" i="60"/>
  <c r="W51" i="60"/>
  <c r="W50" i="60"/>
  <c r="W49" i="60"/>
  <c r="W48" i="60"/>
  <c r="W47" i="60"/>
  <c r="W46" i="60"/>
  <c r="W45" i="60"/>
  <c r="W44" i="60"/>
  <c r="W43" i="60"/>
  <c r="W42" i="60"/>
  <c r="W41" i="60"/>
  <c r="W40" i="60"/>
  <c r="W39" i="60"/>
  <c r="W38" i="60"/>
  <c r="W37" i="60"/>
  <c r="W36" i="60"/>
  <c r="W35" i="60"/>
  <c r="W34" i="60"/>
  <c r="W33" i="60"/>
  <c r="W32" i="60"/>
  <c r="W31" i="60"/>
  <c r="W30" i="60"/>
  <c r="W29" i="60"/>
  <c r="W28" i="60"/>
  <c r="W27" i="60"/>
  <c r="W26" i="60"/>
  <c r="W25" i="60"/>
  <c r="W24" i="60"/>
  <c r="W23" i="60"/>
  <c r="W22" i="60"/>
  <c r="W21" i="60"/>
  <c r="W20" i="60"/>
  <c r="W19" i="60"/>
  <c r="W18" i="60"/>
  <c r="W17" i="60"/>
  <c r="W16" i="60"/>
  <c r="W15" i="60"/>
  <c r="W14" i="60"/>
  <c r="W13" i="60"/>
  <c r="W12" i="60"/>
  <c r="W11" i="60"/>
  <c r="W60" i="59"/>
  <c r="W59" i="59"/>
  <c r="W58" i="59"/>
  <c r="W57" i="59"/>
  <c r="W56" i="59"/>
  <c r="W55" i="59"/>
  <c r="W54" i="59"/>
  <c r="W53" i="59"/>
  <c r="W52" i="59"/>
  <c r="W51" i="59"/>
  <c r="W50" i="59"/>
  <c r="W49" i="59"/>
  <c r="W48" i="59"/>
  <c r="W47" i="59"/>
  <c r="W46" i="59"/>
  <c r="W45" i="59"/>
  <c r="W44" i="59"/>
  <c r="W43" i="59"/>
  <c r="W42" i="59"/>
  <c r="W41" i="59"/>
  <c r="W40" i="59"/>
  <c r="W39" i="59"/>
  <c r="W38" i="59"/>
  <c r="W37" i="59"/>
  <c r="W36" i="59"/>
  <c r="W35" i="59"/>
  <c r="W34" i="59"/>
  <c r="W33" i="59"/>
  <c r="W32" i="59"/>
  <c r="W31" i="59"/>
  <c r="W30" i="59"/>
  <c r="W29" i="59"/>
  <c r="W28" i="59"/>
  <c r="W27" i="59"/>
  <c r="W26" i="59"/>
  <c r="W25" i="59"/>
  <c r="W24" i="59"/>
  <c r="W23" i="59"/>
  <c r="W22" i="59"/>
  <c r="W21" i="59"/>
  <c r="W20" i="59"/>
  <c r="W19" i="59"/>
  <c r="W18" i="59"/>
  <c r="W17" i="59"/>
  <c r="W16" i="59"/>
  <c r="W15" i="59"/>
  <c r="W14" i="59"/>
  <c r="W13" i="59"/>
  <c r="W12" i="59"/>
  <c r="W11" i="59"/>
  <c r="W60" i="58"/>
  <c r="W59" i="58"/>
  <c r="W58" i="58"/>
  <c r="W57" i="58"/>
  <c r="W56" i="58"/>
  <c r="W55" i="58"/>
  <c r="W54" i="58"/>
  <c r="W53" i="58"/>
  <c r="W52" i="58"/>
  <c r="W51" i="58"/>
  <c r="W50" i="58"/>
  <c r="W49" i="58"/>
  <c r="W48" i="58"/>
  <c r="W47" i="58"/>
  <c r="W46" i="58"/>
  <c r="W45" i="58"/>
  <c r="W44" i="58"/>
  <c r="W43" i="58"/>
  <c r="W42" i="58"/>
  <c r="W41" i="58"/>
  <c r="W40" i="58"/>
  <c r="W39" i="58"/>
  <c r="W38" i="58"/>
  <c r="W37" i="58"/>
  <c r="W36" i="58"/>
  <c r="W35" i="58"/>
  <c r="W34" i="58"/>
  <c r="W33" i="58"/>
  <c r="W32" i="58"/>
  <c r="W31" i="58"/>
  <c r="W30" i="58"/>
  <c r="W29" i="58"/>
  <c r="W28" i="58"/>
  <c r="W27" i="58"/>
  <c r="W26" i="58"/>
  <c r="W25" i="58"/>
  <c r="W24" i="58"/>
  <c r="W23" i="58"/>
  <c r="W22" i="58"/>
  <c r="W21" i="58"/>
  <c r="W20" i="58"/>
  <c r="W19" i="58"/>
  <c r="W18" i="58"/>
  <c r="W17" i="58"/>
  <c r="W16" i="58"/>
  <c r="W15" i="58"/>
  <c r="W14" i="58"/>
  <c r="W13" i="58"/>
  <c r="W12" i="58"/>
  <c r="W11" i="58"/>
  <c r="W60" i="57"/>
  <c r="W59" i="57"/>
  <c r="W58" i="57"/>
  <c r="W57" i="57"/>
  <c r="W56" i="57"/>
  <c r="W55" i="57"/>
  <c r="W54" i="57"/>
  <c r="W53" i="57"/>
  <c r="W52" i="57"/>
  <c r="W51" i="57"/>
  <c r="W50" i="57"/>
  <c r="W49" i="57"/>
  <c r="W48" i="57"/>
  <c r="W47" i="57"/>
  <c r="W46" i="57"/>
  <c r="W45" i="57"/>
  <c r="W44" i="57"/>
  <c r="W43" i="57"/>
  <c r="W42" i="57"/>
  <c r="W41" i="57"/>
  <c r="W40" i="57"/>
  <c r="W39" i="57"/>
  <c r="W38" i="57"/>
  <c r="W37" i="57"/>
  <c r="W36" i="57"/>
  <c r="W35" i="57"/>
  <c r="W34" i="57"/>
  <c r="W33" i="57"/>
  <c r="W32" i="57"/>
  <c r="W31" i="57"/>
  <c r="W30" i="57"/>
  <c r="W29" i="57"/>
  <c r="W28" i="57"/>
  <c r="W27" i="57"/>
  <c r="W26" i="57"/>
  <c r="W25" i="57"/>
  <c r="W24" i="57"/>
  <c r="W23" i="57"/>
  <c r="W22" i="57"/>
  <c r="W21" i="57"/>
  <c r="W20" i="57"/>
  <c r="W19" i="57"/>
  <c r="W18" i="57"/>
  <c r="W17" i="57"/>
  <c r="W16" i="57"/>
  <c r="W15" i="57"/>
  <c r="W14" i="57"/>
  <c r="W13" i="57"/>
  <c r="W12" i="57"/>
  <c r="W11" i="57"/>
  <c r="W60" i="56"/>
  <c r="W59" i="56"/>
  <c r="W58" i="56"/>
  <c r="W57" i="56"/>
  <c r="W56" i="56"/>
  <c r="W55" i="56"/>
  <c r="W54" i="56"/>
  <c r="W53" i="56"/>
  <c r="W52" i="56"/>
  <c r="W51" i="56"/>
  <c r="W50" i="56"/>
  <c r="W49" i="56"/>
  <c r="W48" i="56"/>
  <c r="W47" i="56"/>
  <c r="W46" i="56"/>
  <c r="W45" i="56"/>
  <c r="W44" i="56"/>
  <c r="W43" i="56"/>
  <c r="W42" i="56"/>
  <c r="W41" i="56"/>
  <c r="W40" i="56"/>
  <c r="W39" i="56"/>
  <c r="W38" i="56"/>
  <c r="W37" i="56"/>
  <c r="W36" i="56"/>
  <c r="W35" i="56"/>
  <c r="W34" i="56"/>
  <c r="W33" i="56"/>
  <c r="W32" i="56"/>
  <c r="W31" i="56"/>
  <c r="W30" i="56"/>
  <c r="W29" i="56"/>
  <c r="W28" i="56"/>
  <c r="W27" i="56"/>
  <c r="W26" i="56"/>
  <c r="W25" i="56"/>
  <c r="W24" i="56"/>
  <c r="W23" i="56"/>
  <c r="W22" i="56"/>
  <c r="W21" i="56"/>
  <c r="W20" i="56"/>
  <c r="W19" i="56"/>
  <c r="W18" i="56"/>
  <c r="W17" i="56"/>
  <c r="W16" i="56"/>
  <c r="W15" i="56"/>
  <c r="W14" i="56"/>
  <c r="W13" i="56"/>
  <c r="W12" i="56"/>
  <c r="W11" i="56"/>
  <c r="W60" i="37"/>
  <c r="W59" i="37"/>
  <c r="W58" i="37"/>
  <c r="W57" i="37"/>
  <c r="W56" i="37"/>
  <c r="W55" i="37"/>
  <c r="W54" i="37"/>
  <c r="W53" i="37"/>
  <c r="W52" i="37"/>
  <c r="W51" i="37"/>
  <c r="W50" i="37"/>
  <c r="W49" i="37"/>
  <c r="W48" i="37"/>
  <c r="W47" i="37"/>
  <c r="W46" i="37"/>
  <c r="W45" i="37"/>
  <c r="W44" i="37"/>
  <c r="W43" i="37"/>
  <c r="W42" i="37"/>
  <c r="W41" i="37"/>
  <c r="W40" i="37"/>
  <c r="W39" i="37"/>
  <c r="W38" i="37"/>
  <c r="W37" i="37"/>
  <c r="W36" i="37"/>
  <c r="W35" i="37"/>
  <c r="W34" i="37"/>
  <c r="W33" i="37"/>
  <c r="W32" i="37"/>
  <c r="W31" i="37"/>
  <c r="W30" i="37"/>
  <c r="W29" i="37"/>
  <c r="W28" i="37"/>
  <c r="W27" i="37"/>
  <c r="W26" i="37"/>
  <c r="W25" i="37"/>
  <c r="W24" i="37"/>
  <c r="W23" i="37"/>
  <c r="W22" i="37"/>
  <c r="W21" i="37"/>
  <c r="W20" i="37"/>
  <c r="W19" i="37"/>
  <c r="W18" i="37"/>
  <c r="W17" i="37"/>
  <c r="W16" i="37"/>
  <c r="W15" i="37"/>
  <c r="W14" i="37"/>
  <c r="W13" i="37"/>
  <c r="W12" i="37"/>
  <c r="F18" i="37" l="1"/>
  <c r="F17" i="37"/>
  <c r="F16" i="37"/>
  <c r="F15" i="37"/>
  <c r="F14" i="37"/>
  <c r="F13" i="37"/>
  <c r="F12" i="37"/>
  <c r="F11" i="37"/>
  <c r="F18" i="56"/>
  <c r="F17" i="56"/>
  <c r="F16" i="56"/>
  <c r="F15" i="56"/>
  <c r="F14" i="56"/>
  <c r="F13" i="56"/>
  <c r="F12" i="56"/>
  <c r="F11" i="56"/>
  <c r="F18" i="57"/>
  <c r="F17" i="57"/>
  <c r="F16" i="57"/>
  <c r="F15" i="57"/>
  <c r="F14" i="57"/>
  <c r="F13" i="57"/>
  <c r="F12" i="57"/>
  <c r="F11" i="57"/>
  <c r="F18" i="58"/>
  <c r="F17" i="58"/>
  <c r="F16" i="58"/>
  <c r="F15" i="58"/>
  <c r="F14" i="58"/>
  <c r="F13" i="58"/>
  <c r="F12" i="58"/>
  <c r="F11" i="58"/>
  <c r="F18" i="59"/>
  <c r="F17" i="59"/>
  <c r="F16" i="59"/>
  <c r="F15" i="59"/>
  <c r="F14" i="59"/>
  <c r="F13" i="59"/>
  <c r="F12" i="59"/>
  <c r="F11" i="59"/>
  <c r="F18" i="60"/>
  <c r="F17" i="60"/>
  <c r="F16" i="60"/>
  <c r="F15" i="60"/>
  <c r="F14" i="60"/>
  <c r="F13" i="60"/>
  <c r="F12" i="60"/>
  <c r="F11" i="60"/>
  <c r="F18" i="61"/>
  <c r="F17" i="61"/>
  <c r="F16" i="61"/>
  <c r="F15" i="61"/>
  <c r="F14" i="61"/>
  <c r="F13" i="61"/>
  <c r="F12" i="61"/>
  <c r="F11" i="61"/>
  <c r="F18" i="62"/>
  <c r="F17" i="62"/>
  <c r="F16" i="62"/>
  <c r="F15" i="62"/>
  <c r="F14" i="62"/>
  <c r="F13" i="62"/>
  <c r="F12" i="62"/>
  <c r="F11" i="62"/>
  <c r="F18" i="63"/>
  <c r="F17" i="63"/>
  <c r="F16" i="63"/>
  <c r="F15" i="63"/>
  <c r="F14" i="63"/>
  <c r="F13" i="63"/>
  <c r="F12" i="63"/>
  <c r="F11" i="63"/>
  <c r="F18" i="64"/>
  <c r="F17" i="64"/>
  <c r="F16" i="64"/>
  <c r="F15" i="64"/>
  <c r="F14" i="64"/>
  <c r="F13" i="64"/>
  <c r="F12" i="64"/>
  <c r="F11" i="64"/>
  <c r="F18" i="65"/>
  <c r="F17" i="65"/>
  <c r="F16" i="65"/>
  <c r="F15" i="65"/>
  <c r="F14" i="65"/>
  <c r="F13" i="65"/>
  <c r="F12" i="65"/>
  <c r="F11" i="65"/>
  <c r="F18" i="66"/>
  <c r="F17" i="66"/>
  <c r="F16" i="66"/>
  <c r="F15" i="66"/>
  <c r="F14" i="66"/>
  <c r="F13" i="66"/>
  <c r="F12" i="66"/>
  <c r="F11" i="66"/>
  <c r="F18" i="67"/>
  <c r="F17" i="67"/>
  <c r="F16" i="67"/>
  <c r="F15" i="67"/>
  <c r="F14" i="67"/>
  <c r="F13" i="67"/>
  <c r="F12" i="67"/>
  <c r="F11" i="67"/>
  <c r="F18" i="68"/>
  <c r="F17" i="68"/>
  <c r="F16" i="68"/>
  <c r="F15" i="68"/>
  <c r="F14" i="68"/>
  <c r="F13" i="68"/>
  <c r="F12" i="68"/>
  <c r="F11" i="68"/>
  <c r="F18" i="69"/>
  <c r="F17" i="69"/>
  <c r="F16" i="69"/>
  <c r="F15" i="69"/>
  <c r="F14" i="69"/>
  <c r="F13" i="69"/>
  <c r="F12" i="69"/>
  <c r="F11" i="69"/>
  <c r="F18" i="72"/>
  <c r="F17" i="72"/>
  <c r="F16" i="72"/>
  <c r="F15" i="72"/>
  <c r="F14" i="72"/>
  <c r="F13" i="72"/>
  <c r="F12" i="72"/>
  <c r="M61" i="72"/>
  <c r="J61" i="72"/>
  <c r="I61" i="72"/>
  <c r="H61" i="72"/>
  <c r="G61" i="72"/>
  <c r="Y60" i="72"/>
  <c r="AD60" i="72" s="1"/>
  <c r="R60" i="72"/>
  <c r="O60" i="72"/>
  <c r="L60" i="72"/>
  <c r="F60" i="72"/>
  <c r="C60" i="72"/>
  <c r="B60" i="72"/>
  <c r="Y59" i="72"/>
  <c r="AD59" i="72" s="1"/>
  <c r="R59" i="72"/>
  <c r="O59" i="72"/>
  <c r="S59" i="72"/>
  <c r="V59" i="72"/>
  <c r="L59" i="72"/>
  <c r="F59" i="72"/>
  <c r="C59" i="72"/>
  <c r="B59" i="72"/>
  <c r="Y58" i="72"/>
  <c r="AD58" i="72" s="1"/>
  <c r="R58" i="72"/>
  <c r="O58" i="72"/>
  <c r="S58" i="72"/>
  <c r="V58" i="72"/>
  <c r="L58" i="72"/>
  <c r="F58" i="72"/>
  <c r="C58" i="72"/>
  <c r="B58" i="72"/>
  <c r="Y57" i="72"/>
  <c r="AD57" i="72" s="1"/>
  <c r="R57" i="72"/>
  <c r="O57" i="72"/>
  <c r="S57" i="72"/>
  <c r="V57" i="72"/>
  <c r="L57" i="72"/>
  <c r="F57" i="72"/>
  <c r="C57" i="72"/>
  <c r="B57" i="72"/>
  <c r="Y56" i="72"/>
  <c r="AD56" i="72" s="1"/>
  <c r="R56" i="72"/>
  <c r="O56" i="72"/>
  <c r="S56" i="72"/>
  <c r="V56" i="72"/>
  <c r="L56" i="72"/>
  <c r="F56" i="72"/>
  <c r="C56" i="72"/>
  <c r="B56" i="72"/>
  <c r="Y55" i="72"/>
  <c r="AD55" i="72" s="1"/>
  <c r="R55" i="72"/>
  <c r="O55" i="72"/>
  <c r="S55" i="72"/>
  <c r="V55" i="72"/>
  <c r="L55" i="72"/>
  <c r="F55" i="72"/>
  <c r="C55" i="72"/>
  <c r="B55" i="72"/>
  <c r="Y54" i="72"/>
  <c r="AD54" i="72" s="1"/>
  <c r="R54" i="72"/>
  <c r="O54" i="72"/>
  <c r="S54" i="72"/>
  <c r="V54" i="72"/>
  <c r="L54" i="72"/>
  <c r="F54" i="72"/>
  <c r="C54" i="72"/>
  <c r="B54" i="72"/>
  <c r="Y53" i="72"/>
  <c r="AD53" i="72" s="1"/>
  <c r="R53" i="72"/>
  <c r="O53" i="72"/>
  <c r="S53" i="72"/>
  <c r="V53" i="72"/>
  <c r="L53" i="72"/>
  <c r="F53" i="72"/>
  <c r="C53" i="72"/>
  <c r="B53" i="72"/>
  <c r="Y52" i="72"/>
  <c r="AD52" i="72" s="1"/>
  <c r="R52" i="72"/>
  <c r="O52" i="72"/>
  <c r="S52" i="72"/>
  <c r="V52" i="72"/>
  <c r="L52" i="72"/>
  <c r="F52" i="72"/>
  <c r="C52" i="72"/>
  <c r="B52" i="72"/>
  <c r="Y51" i="72"/>
  <c r="AD51" i="72" s="1"/>
  <c r="R51" i="72"/>
  <c r="O51" i="72"/>
  <c r="S51" i="72"/>
  <c r="V51" i="72"/>
  <c r="L51" i="72"/>
  <c r="F51" i="72"/>
  <c r="C51" i="72"/>
  <c r="B51" i="72"/>
  <c r="Y50" i="72"/>
  <c r="AD50" i="72" s="1"/>
  <c r="R50" i="72"/>
  <c r="O50" i="72"/>
  <c r="S50" i="72"/>
  <c r="V50" i="72"/>
  <c r="L50" i="72"/>
  <c r="F50" i="72"/>
  <c r="C50" i="72"/>
  <c r="B50" i="72"/>
  <c r="Y49" i="72"/>
  <c r="AD49" i="72" s="1"/>
  <c r="R49" i="72"/>
  <c r="O49" i="72"/>
  <c r="S49" i="72"/>
  <c r="V49" i="72"/>
  <c r="L49" i="72"/>
  <c r="F49" i="72"/>
  <c r="C49" i="72"/>
  <c r="B49" i="72"/>
  <c r="Y48" i="72"/>
  <c r="AD48" i="72" s="1"/>
  <c r="R48" i="72"/>
  <c r="O48" i="72"/>
  <c r="S48" i="72"/>
  <c r="V48" i="72"/>
  <c r="L48" i="72"/>
  <c r="F48" i="72"/>
  <c r="C48" i="72"/>
  <c r="B48" i="72"/>
  <c r="Y47" i="72"/>
  <c r="AD47" i="72" s="1"/>
  <c r="R47" i="72"/>
  <c r="O47" i="72"/>
  <c r="S47" i="72"/>
  <c r="V47" i="72"/>
  <c r="L47" i="72"/>
  <c r="F47" i="72"/>
  <c r="C47" i="72"/>
  <c r="B47" i="72"/>
  <c r="Y46" i="72"/>
  <c r="AD46" i="72" s="1"/>
  <c r="R46" i="72"/>
  <c r="O46" i="72"/>
  <c r="S46" i="72"/>
  <c r="V46" i="72"/>
  <c r="L46" i="72"/>
  <c r="F46" i="72"/>
  <c r="C46" i="72"/>
  <c r="B46" i="72"/>
  <c r="Y45" i="72"/>
  <c r="AD45" i="72" s="1"/>
  <c r="R45" i="72"/>
  <c r="O45" i="72"/>
  <c r="S45" i="72"/>
  <c r="V45" i="72"/>
  <c r="L45" i="72"/>
  <c r="F45" i="72"/>
  <c r="C45" i="72"/>
  <c r="B45" i="72"/>
  <c r="Y44" i="72"/>
  <c r="AD44" i="72" s="1"/>
  <c r="R44" i="72"/>
  <c r="O44" i="72"/>
  <c r="S44" i="72"/>
  <c r="V44" i="72"/>
  <c r="L44" i="72"/>
  <c r="F44" i="72"/>
  <c r="C44" i="72"/>
  <c r="B44" i="72"/>
  <c r="R43" i="72"/>
  <c r="Y43" i="72"/>
  <c r="AD43" i="72" s="1"/>
  <c r="O43" i="72"/>
  <c r="L43" i="72"/>
  <c r="F43" i="72"/>
  <c r="C43" i="72"/>
  <c r="B43" i="72"/>
  <c r="R42" i="72"/>
  <c r="Y42" i="72"/>
  <c r="AD42" i="72" s="1"/>
  <c r="O42" i="72"/>
  <c r="L42" i="72"/>
  <c r="F42" i="72"/>
  <c r="C42" i="72"/>
  <c r="B42" i="72"/>
  <c r="R41" i="72"/>
  <c r="Y41" i="72"/>
  <c r="AD41" i="72" s="1"/>
  <c r="O41" i="72"/>
  <c r="L41" i="72"/>
  <c r="F41" i="72"/>
  <c r="C41" i="72"/>
  <c r="B41" i="72"/>
  <c r="R40" i="72"/>
  <c r="Y40" i="72"/>
  <c r="AD40" i="72" s="1"/>
  <c r="O40" i="72"/>
  <c r="L40" i="72"/>
  <c r="F40" i="72"/>
  <c r="C40" i="72"/>
  <c r="B40" i="72"/>
  <c r="R39" i="72"/>
  <c r="Y39" i="72"/>
  <c r="AD39" i="72" s="1"/>
  <c r="O39" i="72"/>
  <c r="L39" i="72"/>
  <c r="F39" i="72"/>
  <c r="C39" i="72"/>
  <c r="B39" i="72"/>
  <c r="R38" i="72"/>
  <c r="Y38" i="72"/>
  <c r="AD38" i="72" s="1"/>
  <c r="O38" i="72"/>
  <c r="L38" i="72"/>
  <c r="F38" i="72"/>
  <c r="C38" i="72"/>
  <c r="B38" i="72"/>
  <c r="R37" i="72"/>
  <c r="Y37" i="72"/>
  <c r="AD37" i="72" s="1"/>
  <c r="O37" i="72"/>
  <c r="L37" i="72"/>
  <c r="F37" i="72"/>
  <c r="C37" i="72"/>
  <c r="B37" i="72"/>
  <c r="R36" i="72"/>
  <c r="Y36" i="72"/>
  <c r="AD36" i="72" s="1"/>
  <c r="O36" i="72"/>
  <c r="L36" i="72"/>
  <c r="F36" i="72"/>
  <c r="C36" i="72"/>
  <c r="B36" i="72"/>
  <c r="R35" i="72"/>
  <c r="Y35" i="72"/>
  <c r="AD35" i="72" s="1"/>
  <c r="O35" i="72"/>
  <c r="L35" i="72"/>
  <c r="F35" i="72"/>
  <c r="C35" i="72"/>
  <c r="B35" i="72"/>
  <c r="R34" i="72"/>
  <c r="Y34" i="72"/>
  <c r="AD34" i="72" s="1"/>
  <c r="O34" i="72"/>
  <c r="L34" i="72"/>
  <c r="F34" i="72"/>
  <c r="C34" i="72"/>
  <c r="B34" i="72"/>
  <c r="R33" i="72"/>
  <c r="Y33" i="72"/>
  <c r="AD33" i="72" s="1"/>
  <c r="O33" i="72"/>
  <c r="L33" i="72"/>
  <c r="F33" i="72"/>
  <c r="C33" i="72"/>
  <c r="B33" i="72"/>
  <c r="Y32" i="72"/>
  <c r="AD32" i="72" s="1"/>
  <c r="S32" i="72"/>
  <c r="V32" i="72"/>
  <c r="R32" i="72"/>
  <c r="O32" i="72"/>
  <c r="L32" i="72"/>
  <c r="F32" i="72"/>
  <c r="C32" i="72"/>
  <c r="B32" i="72"/>
  <c r="R31" i="72"/>
  <c r="Y31" i="72"/>
  <c r="AD31" i="72" s="1"/>
  <c r="O31" i="72"/>
  <c r="S31" i="72"/>
  <c r="V31" i="72"/>
  <c r="L31" i="72"/>
  <c r="F31" i="72"/>
  <c r="C31" i="72"/>
  <c r="B31" i="72"/>
  <c r="Y30" i="72"/>
  <c r="AD30" i="72" s="1"/>
  <c r="S30" i="72"/>
  <c r="V30" i="72"/>
  <c r="R30" i="72"/>
  <c r="O30" i="72"/>
  <c r="L30" i="72"/>
  <c r="F30" i="72"/>
  <c r="C30" i="72"/>
  <c r="B30" i="72"/>
  <c r="R29" i="72"/>
  <c r="Y29" i="72"/>
  <c r="AD29" i="72" s="1"/>
  <c r="O29" i="72"/>
  <c r="S29" i="72"/>
  <c r="V29" i="72"/>
  <c r="L29" i="72"/>
  <c r="F29" i="72"/>
  <c r="C29" i="72"/>
  <c r="B29" i="72"/>
  <c r="Y28" i="72"/>
  <c r="AD28" i="72" s="1"/>
  <c r="S28" i="72"/>
  <c r="V28" i="72"/>
  <c r="R28" i="72"/>
  <c r="O28" i="72"/>
  <c r="L28" i="72"/>
  <c r="F28" i="72"/>
  <c r="C28" i="72"/>
  <c r="B28" i="72"/>
  <c r="R27" i="72"/>
  <c r="Y27" i="72"/>
  <c r="AD27" i="72" s="1"/>
  <c r="O27" i="72"/>
  <c r="S27" i="72"/>
  <c r="V27" i="72"/>
  <c r="L27" i="72"/>
  <c r="F27" i="72"/>
  <c r="C27" i="72"/>
  <c r="B27" i="72"/>
  <c r="Y26" i="72"/>
  <c r="AD26" i="72" s="1"/>
  <c r="S26" i="72"/>
  <c r="V26" i="72"/>
  <c r="R26" i="72"/>
  <c r="O26" i="72"/>
  <c r="L26" i="72"/>
  <c r="F26" i="72"/>
  <c r="C26" i="72"/>
  <c r="B26" i="72"/>
  <c r="R25" i="72"/>
  <c r="Y25" i="72"/>
  <c r="AD25" i="72" s="1"/>
  <c r="O25" i="72"/>
  <c r="S25" i="72"/>
  <c r="V25" i="72"/>
  <c r="L25" i="72"/>
  <c r="F25" i="72"/>
  <c r="C25" i="72"/>
  <c r="B25" i="72"/>
  <c r="Y24" i="72"/>
  <c r="AD24" i="72" s="1"/>
  <c r="S24" i="72"/>
  <c r="V24" i="72"/>
  <c r="R24" i="72"/>
  <c r="O24" i="72"/>
  <c r="L24" i="72"/>
  <c r="F24" i="72"/>
  <c r="C24" i="72"/>
  <c r="B24" i="72"/>
  <c r="R23" i="72"/>
  <c r="Y23" i="72"/>
  <c r="AD23" i="72" s="1"/>
  <c r="O23" i="72"/>
  <c r="S23" i="72"/>
  <c r="V23" i="72"/>
  <c r="L23" i="72"/>
  <c r="F23" i="72"/>
  <c r="C23" i="72"/>
  <c r="B23" i="72"/>
  <c r="Y22" i="72"/>
  <c r="AD22" i="72" s="1"/>
  <c r="S22" i="72"/>
  <c r="V22" i="72"/>
  <c r="R22" i="72"/>
  <c r="O22" i="72"/>
  <c r="L22" i="72"/>
  <c r="F22" i="72"/>
  <c r="C22" i="72"/>
  <c r="B22" i="72"/>
  <c r="R21" i="72"/>
  <c r="Y21" i="72"/>
  <c r="AD21" i="72" s="1"/>
  <c r="O21" i="72"/>
  <c r="S21" i="72"/>
  <c r="V21" i="72"/>
  <c r="L21" i="72"/>
  <c r="F21" i="72"/>
  <c r="C21" i="72"/>
  <c r="B21" i="72"/>
  <c r="Y20" i="72"/>
  <c r="AD20" i="72" s="1"/>
  <c r="S20" i="72"/>
  <c r="V20" i="72"/>
  <c r="R20" i="72"/>
  <c r="O20" i="72"/>
  <c r="L20" i="72"/>
  <c r="F20" i="72"/>
  <c r="C20" i="72"/>
  <c r="B20" i="72"/>
  <c r="R19" i="72"/>
  <c r="Y19" i="72"/>
  <c r="AD19" i="72" s="1"/>
  <c r="O19" i="72"/>
  <c r="L19" i="72"/>
  <c r="F19" i="72"/>
  <c r="C19" i="72"/>
  <c r="B19" i="72"/>
  <c r="R18" i="72"/>
  <c r="Y18" i="72"/>
  <c r="AD18" i="72" s="1"/>
  <c r="O18" i="72"/>
  <c r="L18" i="72"/>
  <c r="C18" i="72"/>
  <c r="B18" i="72"/>
  <c r="Y17" i="72"/>
  <c r="AD17" i="72" s="1"/>
  <c r="R17" i="72"/>
  <c r="O17" i="72"/>
  <c r="L17" i="72"/>
  <c r="S17" i="72"/>
  <c r="V17" i="72"/>
  <c r="C17" i="72"/>
  <c r="B17" i="72"/>
  <c r="R16" i="72"/>
  <c r="O16" i="72"/>
  <c r="L16" i="72"/>
  <c r="S16" i="72"/>
  <c r="V16" i="72"/>
  <c r="C16" i="72"/>
  <c r="B16" i="72"/>
  <c r="S15" i="72"/>
  <c r="V15" i="72"/>
  <c r="R15" i="72"/>
  <c r="O15" i="72"/>
  <c r="L15" i="72"/>
  <c r="Y15" i="72"/>
  <c r="AD15" i="72" s="1"/>
  <c r="C15" i="72"/>
  <c r="B15" i="72"/>
  <c r="R14" i="72"/>
  <c r="Y14" i="72"/>
  <c r="AD14" i="72" s="1"/>
  <c r="O14" i="72"/>
  <c r="L14" i="72"/>
  <c r="C14" i="72"/>
  <c r="B14" i="72"/>
  <c r="Y13" i="72"/>
  <c r="AD13" i="72" s="1"/>
  <c r="R13" i="72"/>
  <c r="O13" i="72"/>
  <c r="L13" i="72"/>
  <c r="S13" i="72"/>
  <c r="V13" i="72"/>
  <c r="C13" i="72"/>
  <c r="B13" i="72"/>
  <c r="A13" i="72"/>
  <c r="A14" i="72"/>
  <c r="A15" i="72"/>
  <c r="A16" i="72"/>
  <c r="A17" i="72"/>
  <c r="A18" i="72"/>
  <c r="A19" i="72"/>
  <c r="A20" i="72"/>
  <c r="A21" i="72"/>
  <c r="A22" i="72"/>
  <c r="A23" i="72"/>
  <c r="A24" i="72"/>
  <c r="A25" i="72"/>
  <c r="A26" i="72"/>
  <c r="A27" i="72"/>
  <c r="A28" i="72"/>
  <c r="A29" i="72"/>
  <c r="A30" i="72"/>
  <c r="A31" i="72"/>
  <c r="A32" i="72"/>
  <c r="A33" i="72"/>
  <c r="A34" i="72"/>
  <c r="A35" i="72"/>
  <c r="A36" i="72"/>
  <c r="A37" i="72"/>
  <c r="A38" i="72"/>
  <c r="A39" i="72"/>
  <c r="A40" i="72"/>
  <c r="A41" i="72"/>
  <c r="A42" i="72"/>
  <c r="A43" i="72"/>
  <c r="A44" i="72"/>
  <c r="A45" i="72"/>
  <c r="A46" i="72"/>
  <c r="A47" i="72"/>
  <c r="A48" i="72"/>
  <c r="A49" i="72"/>
  <c r="A50" i="72"/>
  <c r="A51" i="72"/>
  <c r="A52" i="72"/>
  <c r="A53" i="72"/>
  <c r="A54" i="72"/>
  <c r="A55" i="72"/>
  <c r="A56" i="72"/>
  <c r="A57" i="72"/>
  <c r="A58" i="72"/>
  <c r="A59" i="72"/>
  <c r="A60" i="72"/>
  <c r="R12" i="72"/>
  <c r="O12" i="72"/>
  <c r="L12" i="72"/>
  <c r="S12" i="72"/>
  <c r="V12" i="72"/>
  <c r="C12" i="72"/>
  <c r="B12" i="72"/>
  <c r="A12" i="72"/>
  <c r="R11" i="72"/>
  <c r="R61" i="72" s="1"/>
  <c r="O11" i="72"/>
  <c r="L11" i="72"/>
  <c r="C11" i="72"/>
  <c r="B11" i="72"/>
  <c r="C7" i="72"/>
  <c r="C6" i="72"/>
  <c r="C5" i="72"/>
  <c r="C4" i="72"/>
  <c r="P1" i="72"/>
  <c r="B6" i="71"/>
  <c r="B5" i="71"/>
  <c r="B4" i="71"/>
  <c r="Y33" i="69"/>
  <c r="AD33" i="69" s="1"/>
  <c r="Y29" i="69"/>
  <c r="AD29" i="69" s="1"/>
  <c r="Y25" i="69"/>
  <c r="AD25" i="69" s="1"/>
  <c r="Y21" i="69"/>
  <c r="AD21" i="69" s="1"/>
  <c r="Y12" i="69"/>
  <c r="AD12" i="69" s="1"/>
  <c r="Y51" i="68"/>
  <c r="AD51" i="68" s="1"/>
  <c r="Y23" i="68"/>
  <c r="AD23" i="68" s="1"/>
  <c r="Y22" i="68"/>
  <c r="AD22" i="68" s="1"/>
  <c r="Y19" i="68"/>
  <c r="AD19" i="68" s="1"/>
  <c r="Y14" i="68"/>
  <c r="AD14" i="68" s="1"/>
  <c r="Y59" i="67"/>
  <c r="AD59" i="67" s="1"/>
  <c r="Y57" i="67"/>
  <c r="AD57" i="67" s="1"/>
  <c r="Y55" i="67"/>
  <c r="AD55" i="67" s="1"/>
  <c r="Y53" i="67"/>
  <c r="AD53" i="67" s="1"/>
  <c r="Y49" i="67"/>
  <c r="AD49" i="67" s="1"/>
  <c r="Y47" i="67"/>
  <c r="AD47" i="67" s="1"/>
  <c r="Y45" i="67"/>
  <c r="AD45" i="67" s="1"/>
  <c r="Y41" i="67"/>
  <c r="AD41" i="67" s="1"/>
  <c r="Y35" i="67"/>
  <c r="AD35" i="67" s="1"/>
  <c r="Y31" i="67"/>
  <c r="AD31" i="67" s="1"/>
  <c r="Y23" i="67"/>
  <c r="AD23" i="67" s="1"/>
  <c r="Y19" i="67"/>
  <c r="AD19" i="67" s="1"/>
  <c r="Y13" i="67"/>
  <c r="AD13" i="67" s="1"/>
  <c r="Y11" i="67"/>
  <c r="AD11" i="67" s="1"/>
  <c r="Y50" i="66"/>
  <c r="AD50" i="66" s="1"/>
  <c r="Y45" i="66"/>
  <c r="AD45" i="66" s="1"/>
  <c r="Y37" i="66"/>
  <c r="AD37" i="66" s="1"/>
  <c r="Y34" i="66"/>
  <c r="AD34" i="66" s="1"/>
  <c r="Y29" i="66"/>
  <c r="AD29" i="66" s="1"/>
  <c r="Y14" i="66"/>
  <c r="AD14" i="66" s="1"/>
  <c r="Y59" i="65"/>
  <c r="AD59" i="65" s="1"/>
  <c r="Y55" i="65"/>
  <c r="AD55" i="65" s="1"/>
  <c r="Y51" i="65"/>
  <c r="AD51" i="65" s="1"/>
  <c r="Y43" i="65"/>
  <c r="AD43" i="65" s="1"/>
  <c r="Y35" i="65"/>
  <c r="AD35" i="65" s="1"/>
  <c r="Y27" i="65"/>
  <c r="AD27" i="65" s="1"/>
  <c r="Y15" i="65"/>
  <c r="AD15" i="65" s="1"/>
  <c r="Y11" i="65"/>
  <c r="AD11" i="65" s="1"/>
  <c r="Y60" i="64"/>
  <c r="AD60" i="64" s="1"/>
  <c r="Y57" i="64"/>
  <c r="AD57" i="64" s="1"/>
  <c r="Y48" i="64"/>
  <c r="AD48" i="64" s="1"/>
  <c r="Y45" i="64"/>
  <c r="AD45" i="64" s="1"/>
  <c r="Y40" i="64"/>
  <c r="AD40" i="64" s="1"/>
  <c r="Y28" i="64"/>
  <c r="AD28" i="64" s="1"/>
  <c r="Y25" i="64"/>
  <c r="AD25" i="64" s="1"/>
  <c r="Y20" i="64"/>
  <c r="AD20" i="64" s="1"/>
  <c r="Y12" i="64"/>
  <c r="AD12" i="64" s="1"/>
  <c r="Y57" i="63"/>
  <c r="AD57" i="63" s="1"/>
  <c r="Y41" i="63"/>
  <c r="AD41" i="63" s="1"/>
  <c r="Y33" i="63"/>
  <c r="AD33" i="63" s="1"/>
  <c r="Y25" i="63"/>
  <c r="AD25" i="63" s="1"/>
  <c r="Y21" i="63"/>
  <c r="AD21" i="63" s="1"/>
  <c r="Y17" i="63"/>
  <c r="AD17" i="63" s="1"/>
  <c r="Y57" i="62"/>
  <c r="AD57" i="62" s="1"/>
  <c r="Y45" i="62"/>
  <c r="AD45" i="62" s="1"/>
  <c r="Y37" i="62"/>
  <c r="AD37" i="62" s="1"/>
  <c r="Y33" i="62"/>
  <c r="AD33" i="62" s="1"/>
  <c r="Y25" i="62"/>
  <c r="AD25" i="62" s="1"/>
  <c r="Y21" i="62"/>
  <c r="AD21" i="62" s="1"/>
  <c r="Y57" i="61"/>
  <c r="AD57" i="61" s="1"/>
  <c r="Y53" i="61"/>
  <c r="AD53" i="61" s="1"/>
  <c r="Y49" i="61"/>
  <c r="AD49" i="61" s="1"/>
  <c r="Y46" i="61"/>
  <c r="AD46" i="61" s="1"/>
  <c r="Y45" i="61"/>
  <c r="AD45" i="61" s="1"/>
  <c r="Y30" i="61"/>
  <c r="AD30" i="61" s="1"/>
  <c r="Y22" i="61"/>
  <c r="AD22" i="61" s="1"/>
  <c r="Y18" i="61"/>
  <c r="AD18" i="61" s="1"/>
  <c r="Y17" i="61"/>
  <c r="AD17" i="61" s="1"/>
  <c r="Y13" i="61"/>
  <c r="AD13" i="61" s="1"/>
  <c r="Y17" i="60"/>
  <c r="AD17" i="60" s="1"/>
  <c r="Y15" i="60"/>
  <c r="AD15" i="60" s="1"/>
  <c r="W61" i="60"/>
  <c r="Y18" i="59"/>
  <c r="AD18" i="59" s="1"/>
  <c r="Y14" i="59"/>
  <c r="AD14" i="59" s="1"/>
  <c r="W61" i="59"/>
  <c r="Y53" i="58"/>
  <c r="AD53" i="58" s="1"/>
  <c r="Y37" i="58"/>
  <c r="AD37" i="58" s="1"/>
  <c r="Y29" i="58"/>
  <c r="AD29" i="58" s="1"/>
  <c r="Y27" i="58"/>
  <c r="AD27" i="58" s="1"/>
  <c r="Y15" i="58"/>
  <c r="AD15" i="58" s="1"/>
  <c r="Y13" i="58"/>
  <c r="AD13" i="58" s="1"/>
  <c r="Y58" i="57"/>
  <c r="AD58" i="57" s="1"/>
  <c r="Y54" i="57"/>
  <c r="AD54" i="57" s="1"/>
  <c r="Y50" i="57"/>
  <c r="AD50" i="57" s="1"/>
  <c r="Y46" i="57"/>
  <c r="AD46" i="57" s="1"/>
  <c r="Y60" i="56"/>
  <c r="AD60" i="56" s="1"/>
  <c r="Y24" i="56"/>
  <c r="AD24" i="56" s="1"/>
  <c r="Y57" i="37"/>
  <c r="AD57" i="37" s="1"/>
  <c r="Y49" i="37"/>
  <c r="AD49" i="37" s="1"/>
  <c r="Y33" i="37"/>
  <c r="AD33" i="37" s="1"/>
  <c r="Y29" i="37"/>
  <c r="AD29" i="37" s="1"/>
  <c r="Y25" i="37"/>
  <c r="AD25" i="37" s="1"/>
  <c r="I45" i="71"/>
  <c r="B7" i="71"/>
  <c r="D24" i="19"/>
  <c r="L11" i="37"/>
  <c r="L11" i="56"/>
  <c r="Y11" i="56"/>
  <c r="A2" i="71"/>
  <c r="H44" i="71"/>
  <c r="H43" i="71"/>
  <c r="H42" i="71"/>
  <c r="H41" i="71"/>
  <c r="H40" i="71"/>
  <c r="H39" i="71"/>
  <c r="H38" i="71"/>
  <c r="H37" i="71"/>
  <c r="H36" i="71"/>
  <c r="H35" i="71"/>
  <c r="H34" i="71"/>
  <c r="H33" i="71"/>
  <c r="H32" i="71"/>
  <c r="H31" i="71"/>
  <c r="H30" i="71"/>
  <c r="H29" i="71"/>
  <c r="H28" i="71"/>
  <c r="H27" i="71"/>
  <c r="H26" i="71"/>
  <c r="H25" i="71"/>
  <c r="H24" i="71"/>
  <c r="H23" i="71"/>
  <c r="H22" i="71"/>
  <c r="H21" i="71"/>
  <c r="H20" i="71"/>
  <c r="H19" i="71"/>
  <c r="H18" i="71"/>
  <c r="H17" i="71"/>
  <c r="H16" i="71"/>
  <c r="H15" i="71"/>
  <c r="H14" i="71"/>
  <c r="H13" i="71"/>
  <c r="H12" i="71"/>
  <c r="H11" i="71"/>
  <c r="H10" i="71"/>
  <c r="M61" i="69"/>
  <c r="J61" i="69"/>
  <c r="I61" i="69"/>
  <c r="H61" i="69"/>
  <c r="G61" i="69"/>
  <c r="R60" i="69"/>
  <c r="O60" i="69"/>
  <c r="L60" i="69"/>
  <c r="F60" i="69"/>
  <c r="C60" i="69"/>
  <c r="B60" i="69"/>
  <c r="R59" i="69"/>
  <c r="O59" i="69"/>
  <c r="S59" i="69"/>
  <c r="V59" i="69"/>
  <c r="L59" i="69"/>
  <c r="Y59" i="69"/>
  <c r="AD59" i="69" s="1"/>
  <c r="F59" i="69"/>
  <c r="C59" i="69"/>
  <c r="B59" i="69"/>
  <c r="Y58" i="69"/>
  <c r="AD58" i="69" s="1"/>
  <c r="R58" i="69"/>
  <c r="O58" i="69"/>
  <c r="L58" i="69"/>
  <c r="S58" i="69"/>
  <c r="V58" i="69"/>
  <c r="F58" i="69"/>
  <c r="C58" i="69"/>
  <c r="B58" i="69"/>
  <c r="S57" i="69"/>
  <c r="V57" i="69"/>
  <c r="R57" i="69"/>
  <c r="O57" i="69"/>
  <c r="L57" i="69"/>
  <c r="F57" i="69"/>
  <c r="C57" i="69"/>
  <c r="B57" i="69"/>
  <c r="R56" i="69"/>
  <c r="S56" i="69"/>
  <c r="V56" i="69"/>
  <c r="O56" i="69"/>
  <c r="L56" i="69"/>
  <c r="F56" i="69"/>
  <c r="C56" i="69"/>
  <c r="B56" i="69"/>
  <c r="R55" i="69"/>
  <c r="O55" i="69"/>
  <c r="S55" i="69"/>
  <c r="V55" i="69"/>
  <c r="L55" i="69"/>
  <c r="Y55" i="69"/>
  <c r="AD55" i="69" s="1"/>
  <c r="F55" i="69"/>
  <c r="C55" i="69"/>
  <c r="B55" i="69"/>
  <c r="Y54" i="69"/>
  <c r="AD54" i="69" s="1"/>
  <c r="R54" i="69"/>
  <c r="O54" i="69"/>
  <c r="L54" i="69"/>
  <c r="S54" i="69"/>
  <c r="V54" i="69"/>
  <c r="F54" i="69"/>
  <c r="C54" i="69"/>
  <c r="B54" i="69"/>
  <c r="R53" i="69"/>
  <c r="O53" i="69"/>
  <c r="S53" i="69"/>
  <c r="V53" i="69"/>
  <c r="L53" i="69"/>
  <c r="F53" i="69"/>
  <c r="C53" i="69"/>
  <c r="B53" i="69"/>
  <c r="R52" i="69"/>
  <c r="O52" i="69"/>
  <c r="L52" i="69"/>
  <c r="Y52" i="69"/>
  <c r="AD52" i="69" s="1"/>
  <c r="F52" i="69"/>
  <c r="C52" i="69"/>
  <c r="B52" i="69"/>
  <c r="R51" i="69"/>
  <c r="O51" i="69"/>
  <c r="S51" i="69"/>
  <c r="V51" i="69"/>
  <c r="L51" i="69"/>
  <c r="Y51" i="69"/>
  <c r="AD51" i="69" s="1"/>
  <c r="F51" i="69"/>
  <c r="C51" i="69"/>
  <c r="B51" i="69"/>
  <c r="Y50" i="69"/>
  <c r="AD50" i="69" s="1"/>
  <c r="R50" i="69"/>
  <c r="O50" i="69"/>
  <c r="L50" i="69"/>
  <c r="S50" i="69"/>
  <c r="V50" i="69"/>
  <c r="F50" i="69"/>
  <c r="C50" i="69"/>
  <c r="B50" i="69"/>
  <c r="S49" i="69"/>
  <c r="V49" i="69"/>
  <c r="R49" i="69"/>
  <c r="O49" i="69"/>
  <c r="L49" i="69"/>
  <c r="Y49" i="69"/>
  <c r="AD49" i="69" s="1"/>
  <c r="F49" i="69"/>
  <c r="C49" i="69"/>
  <c r="B49" i="69"/>
  <c r="R48" i="69"/>
  <c r="S48" i="69"/>
  <c r="V48" i="69"/>
  <c r="O48" i="69"/>
  <c r="L48" i="69"/>
  <c r="F48" i="69"/>
  <c r="C48" i="69"/>
  <c r="B48" i="69"/>
  <c r="R47" i="69"/>
  <c r="O47" i="69"/>
  <c r="S47" i="69"/>
  <c r="V47" i="69"/>
  <c r="L47" i="69"/>
  <c r="Y47" i="69"/>
  <c r="AD47" i="69" s="1"/>
  <c r="F47" i="69"/>
  <c r="C47" i="69"/>
  <c r="B47" i="69"/>
  <c r="Y46" i="69"/>
  <c r="AD46" i="69" s="1"/>
  <c r="R46" i="69"/>
  <c r="O46" i="69"/>
  <c r="L46" i="69"/>
  <c r="S46" i="69"/>
  <c r="V46" i="69"/>
  <c r="F46" i="69"/>
  <c r="C46" i="69"/>
  <c r="B46" i="69"/>
  <c r="R45" i="69"/>
  <c r="O45" i="69"/>
  <c r="S45" i="69"/>
  <c r="V45" i="69"/>
  <c r="L45" i="69"/>
  <c r="Y45" i="69"/>
  <c r="AD45" i="69" s="1"/>
  <c r="F45" i="69"/>
  <c r="C45" i="69"/>
  <c r="B45" i="69"/>
  <c r="R44" i="69"/>
  <c r="O44" i="69"/>
  <c r="L44" i="69"/>
  <c r="F44" i="69"/>
  <c r="C44" i="69"/>
  <c r="B44" i="69"/>
  <c r="Y43" i="69"/>
  <c r="AD43" i="69" s="1"/>
  <c r="R43" i="69"/>
  <c r="O43" i="69"/>
  <c r="S43" i="69"/>
  <c r="V43" i="69"/>
  <c r="L43" i="69"/>
  <c r="F43" i="69"/>
  <c r="C43" i="69"/>
  <c r="B43" i="69"/>
  <c r="Y42" i="69"/>
  <c r="AD42" i="69" s="1"/>
  <c r="R42" i="69"/>
  <c r="O42" i="69"/>
  <c r="V42" i="69"/>
  <c r="L42" i="69"/>
  <c r="S42" i="69"/>
  <c r="F42" i="69"/>
  <c r="C42" i="69"/>
  <c r="B42" i="69"/>
  <c r="Y41" i="69"/>
  <c r="AD41" i="69" s="1"/>
  <c r="R41" i="69"/>
  <c r="O41" i="69"/>
  <c r="S41" i="69"/>
  <c r="V41" i="69"/>
  <c r="L41" i="69"/>
  <c r="F41" i="69"/>
  <c r="C41" i="69"/>
  <c r="B41" i="69"/>
  <c r="R40" i="69"/>
  <c r="O40" i="69"/>
  <c r="L40" i="69"/>
  <c r="F40" i="69"/>
  <c r="C40" i="69"/>
  <c r="B40" i="69"/>
  <c r="Y39" i="69"/>
  <c r="AD39" i="69" s="1"/>
  <c r="R39" i="69"/>
  <c r="O39" i="69"/>
  <c r="S39" i="69"/>
  <c r="V39" i="69"/>
  <c r="L39" i="69"/>
  <c r="F39" i="69"/>
  <c r="C39" i="69"/>
  <c r="B39" i="69"/>
  <c r="Y38" i="69"/>
  <c r="AD38" i="69" s="1"/>
  <c r="R38" i="69"/>
  <c r="O38" i="69"/>
  <c r="L38" i="69"/>
  <c r="S38" i="69"/>
  <c r="V38" i="69"/>
  <c r="F38" i="69"/>
  <c r="C38" i="69"/>
  <c r="B38" i="69"/>
  <c r="Y37" i="69"/>
  <c r="AD37" i="69" s="1"/>
  <c r="S37" i="69"/>
  <c r="V37" i="69"/>
  <c r="R37" i="69"/>
  <c r="O37" i="69"/>
  <c r="L37" i="69"/>
  <c r="F37" i="69"/>
  <c r="C37" i="69"/>
  <c r="B37" i="69"/>
  <c r="R36" i="69"/>
  <c r="O36" i="69"/>
  <c r="L36" i="69"/>
  <c r="F36" i="69"/>
  <c r="C36" i="69"/>
  <c r="B36" i="69"/>
  <c r="Y35" i="69"/>
  <c r="AD35" i="69" s="1"/>
  <c r="R35" i="69"/>
  <c r="O35" i="69"/>
  <c r="S35" i="69"/>
  <c r="V35" i="69"/>
  <c r="L35" i="69"/>
  <c r="F35" i="69"/>
  <c r="C35" i="69"/>
  <c r="B35" i="69"/>
  <c r="Y34" i="69"/>
  <c r="AD34" i="69" s="1"/>
  <c r="R34" i="69"/>
  <c r="O34" i="69"/>
  <c r="V34" i="69"/>
  <c r="L34" i="69"/>
  <c r="S34" i="69"/>
  <c r="F34" i="69"/>
  <c r="C34" i="69"/>
  <c r="B34" i="69"/>
  <c r="R33" i="69"/>
  <c r="O33" i="69"/>
  <c r="S33" i="69"/>
  <c r="V33" i="69"/>
  <c r="L33" i="69"/>
  <c r="F33" i="69"/>
  <c r="C33" i="69"/>
  <c r="B33" i="69"/>
  <c r="R32" i="69"/>
  <c r="O32" i="69"/>
  <c r="L32" i="69"/>
  <c r="F32" i="69"/>
  <c r="C32" i="69"/>
  <c r="B32" i="69"/>
  <c r="Y31" i="69"/>
  <c r="AD31" i="69" s="1"/>
  <c r="R31" i="69"/>
  <c r="O31" i="69"/>
  <c r="S31" i="69"/>
  <c r="V31" i="69"/>
  <c r="L31" i="69"/>
  <c r="F31" i="69"/>
  <c r="C31" i="69"/>
  <c r="B31" i="69"/>
  <c r="Y30" i="69"/>
  <c r="AD30" i="69" s="1"/>
  <c r="R30" i="69"/>
  <c r="O30" i="69"/>
  <c r="L30" i="69"/>
  <c r="S30" i="69"/>
  <c r="V30" i="69"/>
  <c r="F30" i="69"/>
  <c r="C30" i="69"/>
  <c r="B30" i="69"/>
  <c r="S29" i="69"/>
  <c r="V29" i="69"/>
  <c r="R29" i="69"/>
  <c r="O29" i="69"/>
  <c r="L29" i="69"/>
  <c r="F29" i="69"/>
  <c r="C29" i="69"/>
  <c r="B29" i="69"/>
  <c r="R28" i="69"/>
  <c r="O28" i="69"/>
  <c r="L28" i="69"/>
  <c r="F28" i="69"/>
  <c r="C28" i="69"/>
  <c r="B28" i="69"/>
  <c r="Y27" i="69"/>
  <c r="AD27" i="69" s="1"/>
  <c r="R27" i="69"/>
  <c r="O27" i="69"/>
  <c r="S27" i="69"/>
  <c r="V27" i="69"/>
  <c r="L27" i="69"/>
  <c r="F27" i="69"/>
  <c r="C27" i="69"/>
  <c r="B27" i="69"/>
  <c r="R26" i="69"/>
  <c r="O26" i="69"/>
  <c r="V26" i="69"/>
  <c r="L26" i="69"/>
  <c r="S26" i="69"/>
  <c r="F26" i="69"/>
  <c r="C26" i="69"/>
  <c r="B26" i="69"/>
  <c r="R25" i="69"/>
  <c r="O25" i="69"/>
  <c r="S25" i="69"/>
  <c r="V25" i="69"/>
  <c r="L25" i="69"/>
  <c r="F25" i="69"/>
  <c r="C25" i="69"/>
  <c r="B25" i="69"/>
  <c r="R24" i="69"/>
  <c r="O24" i="69"/>
  <c r="L24" i="69"/>
  <c r="F24" i="69"/>
  <c r="C24" i="69"/>
  <c r="B24" i="69"/>
  <c r="Y23" i="69"/>
  <c r="AD23" i="69" s="1"/>
  <c r="S23" i="69"/>
  <c r="V23" i="69"/>
  <c r="R23" i="69"/>
  <c r="O23" i="69"/>
  <c r="L23" i="69"/>
  <c r="F23" i="69"/>
  <c r="C23" i="69"/>
  <c r="B23" i="69"/>
  <c r="R22" i="69"/>
  <c r="O22" i="69"/>
  <c r="L22" i="69"/>
  <c r="F22" i="69"/>
  <c r="C22" i="69"/>
  <c r="B22" i="69"/>
  <c r="S21" i="69"/>
  <c r="V21" i="69"/>
  <c r="R21" i="69"/>
  <c r="O21" i="69"/>
  <c r="L21" i="69"/>
  <c r="F21" i="69"/>
  <c r="C21" i="69"/>
  <c r="B21" i="69"/>
  <c r="R20" i="69"/>
  <c r="O20" i="69"/>
  <c r="L20" i="69"/>
  <c r="S20" i="69"/>
  <c r="V20" i="69"/>
  <c r="F20" i="69"/>
  <c r="C20" i="69"/>
  <c r="B20" i="69"/>
  <c r="R19" i="69"/>
  <c r="O19" i="69"/>
  <c r="L19" i="69"/>
  <c r="Y19" i="69"/>
  <c r="AD19" i="69" s="1"/>
  <c r="F19" i="69"/>
  <c r="C19" i="69"/>
  <c r="B19" i="69"/>
  <c r="R18" i="69"/>
  <c r="O18" i="69"/>
  <c r="L18" i="69"/>
  <c r="Y18" i="69"/>
  <c r="AD18" i="69" s="1"/>
  <c r="C18" i="69"/>
  <c r="B18" i="69"/>
  <c r="R17" i="69"/>
  <c r="O17" i="69"/>
  <c r="L17" i="69"/>
  <c r="C17" i="69"/>
  <c r="B17" i="69"/>
  <c r="R16" i="69"/>
  <c r="O16" i="69"/>
  <c r="L16" i="69"/>
  <c r="C16" i="69"/>
  <c r="B16" i="69"/>
  <c r="R15" i="69"/>
  <c r="O15" i="69"/>
  <c r="L15" i="69"/>
  <c r="C15" i="69"/>
  <c r="B15" i="69"/>
  <c r="R14" i="69"/>
  <c r="O14" i="69"/>
  <c r="L14" i="69"/>
  <c r="Y14" i="69"/>
  <c r="AD14" i="69" s="1"/>
  <c r="C14" i="69"/>
  <c r="B14" i="69"/>
  <c r="R13" i="69"/>
  <c r="O13" i="69"/>
  <c r="L13" i="69"/>
  <c r="Y13" i="69"/>
  <c r="AD13" i="69" s="1"/>
  <c r="C13" i="69"/>
  <c r="B13" i="69"/>
  <c r="R12" i="69"/>
  <c r="O12" i="69"/>
  <c r="O61" i="69"/>
  <c r="L12" i="69"/>
  <c r="C12" i="69"/>
  <c r="B12" i="69"/>
  <c r="A12" i="69"/>
  <c r="A13" i="69"/>
  <c r="A14" i="69"/>
  <c r="A15" i="69"/>
  <c r="A16" i="69"/>
  <c r="A17" i="69"/>
  <c r="A18" i="69"/>
  <c r="A19" i="69"/>
  <c r="A20" i="69"/>
  <c r="A21" i="69"/>
  <c r="A22" i="69"/>
  <c r="A23" i="69"/>
  <c r="A24" i="69"/>
  <c r="A25" i="69"/>
  <c r="A26" i="69"/>
  <c r="A27" i="69"/>
  <c r="A28" i="69"/>
  <c r="A29" i="69"/>
  <c r="A30" i="69"/>
  <c r="A31" i="69"/>
  <c r="A32" i="69"/>
  <c r="A33" i="69"/>
  <c r="A34" i="69"/>
  <c r="A35" i="69"/>
  <c r="A36" i="69"/>
  <c r="A37" i="69"/>
  <c r="A38" i="69"/>
  <c r="A39" i="69"/>
  <c r="A40" i="69"/>
  <c r="A41" i="69"/>
  <c r="A42" i="69"/>
  <c r="A43" i="69"/>
  <c r="A44" i="69"/>
  <c r="A45" i="69"/>
  <c r="A46" i="69"/>
  <c r="A47" i="69"/>
  <c r="A48" i="69"/>
  <c r="A49" i="69"/>
  <c r="A50" i="69"/>
  <c r="A51" i="69"/>
  <c r="A52" i="69"/>
  <c r="A53" i="69"/>
  <c r="A54" i="69"/>
  <c r="A55" i="69"/>
  <c r="A56" i="69"/>
  <c r="A57" i="69"/>
  <c r="A58" i="69"/>
  <c r="A59" i="69"/>
  <c r="A60" i="69"/>
  <c r="R11" i="69"/>
  <c r="O11" i="69"/>
  <c r="L11" i="69"/>
  <c r="C11" i="69"/>
  <c r="B11" i="69"/>
  <c r="C7" i="69"/>
  <c r="C6" i="69"/>
  <c r="C5" i="69"/>
  <c r="C4" i="69"/>
  <c r="P1" i="69"/>
  <c r="M61" i="68"/>
  <c r="J61" i="68"/>
  <c r="I61" i="68"/>
  <c r="H61" i="68"/>
  <c r="G61" i="68"/>
  <c r="R60" i="68"/>
  <c r="O60" i="68"/>
  <c r="L60" i="68"/>
  <c r="Y60" i="68"/>
  <c r="AD60" i="68" s="1"/>
  <c r="F60" i="68"/>
  <c r="C60" i="68"/>
  <c r="B60" i="68"/>
  <c r="Y59" i="68"/>
  <c r="AD59" i="68" s="1"/>
  <c r="R59" i="68"/>
  <c r="O59" i="68"/>
  <c r="S59" i="68"/>
  <c r="V59" i="68"/>
  <c r="L59" i="68"/>
  <c r="F59" i="68"/>
  <c r="C59" i="68"/>
  <c r="B59" i="68"/>
  <c r="R58" i="68"/>
  <c r="O58" i="68"/>
  <c r="L58" i="68"/>
  <c r="Y58" i="68"/>
  <c r="AD58" i="68" s="1"/>
  <c r="F58" i="68"/>
  <c r="C58" i="68"/>
  <c r="B58" i="68"/>
  <c r="Y57" i="68"/>
  <c r="AD57" i="68" s="1"/>
  <c r="R57" i="68"/>
  <c r="O57" i="68"/>
  <c r="S57" i="68"/>
  <c r="V57" i="68"/>
  <c r="L57" i="68"/>
  <c r="F57" i="68"/>
  <c r="C57" i="68"/>
  <c r="B57" i="68"/>
  <c r="R56" i="68"/>
  <c r="O56" i="68"/>
  <c r="L56" i="68"/>
  <c r="Y56" i="68"/>
  <c r="AD56" i="68" s="1"/>
  <c r="F56" i="68"/>
  <c r="C56" i="68"/>
  <c r="B56" i="68"/>
  <c r="R55" i="68"/>
  <c r="O55" i="68"/>
  <c r="L55" i="68"/>
  <c r="F55" i="68"/>
  <c r="C55" i="68"/>
  <c r="B55" i="68"/>
  <c r="Y54" i="68"/>
  <c r="AD54" i="68" s="1"/>
  <c r="R54" i="68"/>
  <c r="O54" i="68"/>
  <c r="S54" i="68"/>
  <c r="V54" i="68"/>
  <c r="L54" i="68"/>
  <c r="F54" i="68"/>
  <c r="C54" i="68"/>
  <c r="B54" i="68"/>
  <c r="R53" i="68"/>
  <c r="O53" i="68"/>
  <c r="L53" i="68"/>
  <c r="F53" i="68"/>
  <c r="C53" i="68"/>
  <c r="B53" i="68"/>
  <c r="Y52" i="68"/>
  <c r="AD52" i="68" s="1"/>
  <c r="R52" i="68"/>
  <c r="O52" i="68"/>
  <c r="S52" i="68"/>
  <c r="V52" i="68"/>
  <c r="L52" i="68"/>
  <c r="F52" i="68"/>
  <c r="C52" i="68"/>
  <c r="B52" i="68"/>
  <c r="R51" i="68"/>
  <c r="S51" i="68"/>
  <c r="V51" i="68"/>
  <c r="O51" i="68"/>
  <c r="L51" i="68"/>
  <c r="F51" i="68"/>
  <c r="C51" i="68"/>
  <c r="B51" i="68"/>
  <c r="R50" i="68"/>
  <c r="O50" i="68"/>
  <c r="L50" i="68"/>
  <c r="F50" i="68"/>
  <c r="C50" i="68"/>
  <c r="B50" i="68"/>
  <c r="Y49" i="68"/>
  <c r="AD49" i="68" s="1"/>
  <c r="R49" i="68"/>
  <c r="O49" i="68"/>
  <c r="S49" i="68"/>
  <c r="V49" i="68"/>
  <c r="L49" i="68"/>
  <c r="F49" i="68"/>
  <c r="C49" i="68"/>
  <c r="B49" i="68"/>
  <c r="R48" i="68"/>
  <c r="O48" i="68"/>
  <c r="L48" i="68"/>
  <c r="Y48" i="68"/>
  <c r="AD48" i="68" s="1"/>
  <c r="F48" i="68"/>
  <c r="C48" i="68"/>
  <c r="B48" i="68"/>
  <c r="R47" i="68"/>
  <c r="O47" i="68"/>
  <c r="L47" i="68"/>
  <c r="F47" i="68"/>
  <c r="C47" i="68"/>
  <c r="B47" i="68"/>
  <c r="Y46" i="68"/>
  <c r="AD46" i="68" s="1"/>
  <c r="R46" i="68"/>
  <c r="O46" i="68"/>
  <c r="S46" i="68"/>
  <c r="V46" i="68"/>
  <c r="L46" i="68"/>
  <c r="F46" i="68"/>
  <c r="C46" i="68"/>
  <c r="B46" i="68"/>
  <c r="R45" i="68"/>
  <c r="O45" i="68"/>
  <c r="L45" i="68"/>
  <c r="F45" i="68"/>
  <c r="C45" i="68"/>
  <c r="B45" i="68"/>
  <c r="Y44" i="68"/>
  <c r="AD44" i="68" s="1"/>
  <c r="R44" i="68"/>
  <c r="O44" i="68"/>
  <c r="S44" i="68"/>
  <c r="V44" i="68"/>
  <c r="L44" i="68"/>
  <c r="F44" i="68"/>
  <c r="C44" i="68"/>
  <c r="B44" i="68"/>
  <c r="Y43" i="68"/>
  <c r="AD43" i="68" s="1"/>
  <c r="R43" i="68"/>
  <c r="S43" i="68"/>
  <c r="O43" i="68"/>
  <c r="V43" i="68"/>
  <c r="L43" i="68"/>
  <c r="F43" i="68"/>
  <c r="C43" i="68"/>
  <c r="B43" i="68"/>
  <c r="R42" i="68"/>
  <c r="O42" i="68"/>
  <c r="L42" i="68"/>
  <c r="F42" i="68"/>
  <c r="C42" i="68"/>
  <c r="B42" i="68"/>
  <c r="R41" i="68"/>
  <c r="O41" i="68"/>
  <c r="L41" i="68"/>
  <c r="Y41" i="68"/>
  <c r="AD41" i="68" s="1"/>
  <c r="F41" i="68"/>
  <c r="C41" i="68"/>
  <c r="B41" i="68"/>
  <c r="Y40" i="68"/>
  <c r="AD40" i="68" s="1"/>
  <c r="R40" i="68"/>
  <c r="O40" i="68"/>
  <c r="L40" i="68"/>
  <c r="F40" i="68"/>
  <c r="C40" i="68"/>
  <c r="B40" i="68"/>
  <c r="R39" i="68"/>
  <c r="O39" i="68"/>
  <c r="L39" i="68"/>
  <c r="F39" i="68"/>
  <c r="C39" i="68"/>
  <c r="B39" i="68"/>
  <c r="Y38" i="68"/>
  <c r="AD38" i="68" s="1"/>
  <c r="R38" i="68"/>
  <c r="O38" i="68"/>
  <c r="L38" i="68"/>
  <c r="F38" i="68"/>
  <c r="C38" i="68"/>
  <c r="B38" i="68"/>
  <c r="R37" i="68"/>
  <c r="O37" i="68"/>
  <c r="L37" i="68"/>
  <c r="Y37" i="68"/>
  <c r="AD37" i="68" s="1"/>
  <c r="F37" i="68"/>
  <c r="C37" i="68"/>
  <c r="B37" i="68"/>
  <c r="Y36" i="68"/>
  <c r="AD36" i="68" s="1"/>
  <c r="R36" i="68"/>
  <c r="O36" i="68"/>
  <c r="L36" i="68"/>
  <c r="F36" i="68"/>
  <c r="C36" i="68"/>
  <c r="B36" i="68"/>
  <c r="R35" i="68"/>
  <c r="O35" i="68"/>
  <c r="L35" i="68"/>
  <c r="F35" i="68"/>
  <c r="C35" i="68"/>
  <c r="B35" i="68"/>
  <c r="Y34" i="68"/>
  <c r="AD34" i="68" s="1"/>
  <c r="R34" i="68"/>
  <c r="O34" i="68"/>
  <c r="L34" i="68"/>
  <c r="F34" i="68"/>
  <c r="C34" i="68"/>
  <c r="B34" i="68"/>
  <c r="R33" i="68"/>
  <c r="O33" i="68"/>
  <c r="L33" i="68"/>
  <c r="F33" i="68"/>
  <c r="C33" i="68"/>
  <c r="B33" i="68"/>
  <c r="Y32" i="68"/>
  <c r="AD32" i="68" s="1"/>
  <c r="R32" i="68"/>
  <c r="O32" i="68"/>
  <c r="L32" i="68"/>
  <c r="F32" i="68"/>
  <c r="C32" i="68"/>
  <c r="B32" i="68"/>
  <c r="R31" i="68"/>
  <c r="O31" i="68"/>
  <c r="L31" i="68"/>
  <c r="F31" i="68"/>
  <c r="C31" i="68"/>
  <c r="B31" i="68"/>
  <c r="Y30" i="68"/>
  <c r="AD30" i="68" s="1"/>
  <c r="R30" i="68"/>
  <c r="O30" i="68"/>
  <c r="L30" i="68"/>
  <c r="F30" i="68"/>
  <c r="C30" i="68"/>
  <c r="B30" i="68"/>
  <c r="R29" i="68"/>
  <c r="O29" i="68"/>
  <c r="L29" i="68"/>
  <c r="F29" i="68"/>
  <c r="C29" i="68"/>
  <c r="B29" i="68"/>
  <c r="R28" i="68"/>
  <c r="O28" i="68"/>
  <c r="L28" i="68"/>
  <c r="Y28" i="68"/>
  <c r="AD28" i="68" s="1"/>
  <c r="F28" i="68"/>
  <c r="C28" i="68"/>
  <c r="B28" i="68"/>
  <c r="Y27" i="68"/>
  <c r="AD27" i="68" s="1"/>
  <c r="R27" i="68"/>
  <c r="O27" i="68"/>
  <c r="S27" i="68"/>
  <c r="V27" i="68"/>
  <c r="L27" i="68"/>
  <c r="F27" i="68"/>
  <c r="C27" i="68"/>
  <c r="B27" i="68"/>
  <c r="Y26" i="68"/>
  <c r="AD26" i="68" s="1"/>
  <c r="R26" i="68"/>
  <c r="O26" i="68"/>
  <c r="S26" i="68"/>
  <c r="V26" i="68"/>
  <c r="L26" i="68"/>
  <c r="F26" i="68"/>
  <c r="C26" i="68"/>
  <c r="B26" i="68"/>
  <c r="R25" i="68"/>
  <c r="O25" i="68"/>
  <c r="L25" i="68"/>
  <c r="F25" i="68"/>
  <c r="C25" i="68"/>
  <c r="B25" i="68"/>
  <c r="R24" i="68"/>
  <c r="O24" i="68"/>
  <c r="L24" i="68"/>
  <c r="F24" i="68"/>
  <c r="C24" i="68"/>
  <c r="B24" i="68"/>
  <c r="R23" i="68"/>
  <c r="O23" i="68"/>
  <c r="S23" i="68"/>
  <c r="V23" i="68"/>
  <c r="L23" i="68"/>
  <c r="F23" i="68"/>
  <c r="C23" i="68"/>
  <c r="B23" i="68"/>
  <c r="S22" i="68"/>
  <c r="V22" i="68"/>
  <c r="R22" i="68"/>
  <c r="O22" i="68"/>
  <c r="L22" i="68"/>
  <c r="F22" i="68"/>
  <c r="C22" i="68"/>
  <c r="B22" i="68"/>
  <c r="R21" i="68"/>
  <c r="O21" i="68"/>
  <c r="L21" i="68"/>
  <c r="F21" i="68"/>
  <c r="C21" i="68"/>
  <c r="B21" i="68"/>
  <c r="Y20" i="68"/>
  <c r="AD20" i="68" s="1"/>
  <c r="R20" i="68"/>
  <c r="O20" i="68"/>
  <c r="L20" i="68"/>
  <c r="S20" i="68"/>
  <c r="V20" i="68"/>
  <c r="F20" i="68"/>
  <c r="C20" i="68"/>
  <c r="B20" i="68"/>
  <c r="R19" i="68"/>
  <c r="O19" i="68"/>
  <c r="L19" i="68"/>
  <c r="S19" i="68"/>
  <c r="V19" i="68"/>
  <c r="F19" i="68"/>
  <c r="C19" i="68"/>
  <c r="B19" i="68"/>
  <c r="Y18" i="68"/>
  <c r="AD18" i="68" s="1"/>
  <c r="R18" i="68"/>
  <c r="O18" i="68"/>
  <c r="S18" i="68"/>
  <c r="V18" i="68"/>
  <c r="L18" i="68"/>
  <c r="C18" i="68"/>
  <c r="B18" i="68"/>
  <c r="R17" i="68"/>
  <c r="O17" i="68"/>
  <c r="L17" i="68"/>
  <c r="C17" i="68"/>
  <c r="B17" i="68"/>
  <c r="Y16" i="68"/>
  <c r="AD16" i="68" s="1"/>
  <c r="R16" i="68"/>
  <c r="O16" i="68"/>
  <c r="L16" i="68"/>
  <c r="S16" i="68"/>
  <c r="V16" i="68"/>
  <c r="C16" i="68"/>
  <c r="B16" i="68"/>
  <c r="R15" i="68"/>
  <c r="S15" i="68"/>
  <c r="V15" i="68"/>
  <c r="O15" i="68"/>
  <c r="L15" i="68"/>
  <c r="C15" i="68"/>
  <c r="B15" i="68"/>
  <c r="R14" i="68"/>
  <c r="O14" i="68"/>
  <c r="L14" i="68"/>
  <c r="C14" i="68"/>
  <c r="B14" i="68"/>
  <c r="R13" i="68"/>
  <c r="O13" i="68"/>
  <c r="L13" i="68"/>
  <c r="C13" i="68"/>
  <c r="B13" i="68"/>
  <c r="Y12" i="68"/>
  <c r="AD12" i="68" s="1"/>
  <c r="R12" i="68"/>
  <c r="O12" i="68"/>
  <c r="L12" i="68"/>
  <c r="C12" i="68"/>
  <c r="B12" i="68"/>
  <c r="A12" i="68"/>
  <c r="A13" i="68"/>
  <c r="A14" i="68"/>
  <c r="A15" i="68"/>
  <c r="A16" i="68"/>
  <c r="A17" i="68"/>
  <c r="A18" i="68"/>
  <c r="A19" i="68"/>
  <c r="A20" i="68"/>
  <c r="A21" i="68"/>
  <c r="A22" i="68"/>
  <c r="A23" i="68"/>
  <c r="A24" i="68"/>
  <c r="A25" i="68"/>
  <c r="A26" i="68"/>
  <c r="A27" i="68"/>
  <c r="A28" i="68"/>
  <c r="A29" i="68"/>
  <c r="A30" i="68"/>
  <c r="A31" i="68"/>
  <c r="A32" i="68"/>
  <c r="A33" i="68"/>
  <c r="A34" i="68"/>
  <c r="A35" i="68"/>
  <c r="A36" i="68"/>
  <c r="A37" i="68"/>
  <c r="A38" i="68"/>
  <c r="A39" i="68"/>
  <c r="A40" i="68"/>
  <c r="A41" i="68"/>
  <c r="A42" i="68"/>
  <c r="A43" i="68"/>
  <c r="A44" i="68"/>
  <c r="A45" i="68"/>
  <c r="A46" i="68"/>
  <c r="A47" i="68"/>
  <c r="A48" i="68"/>
  <c r="A49" i="68"/>
  <c r="A50" i="68"/>
  <c r="A51" i="68"/>
  <c r="A52" i="68"/>
  <c r="A53" i="68"/>
  <c r="A54" i="68"/>
  <c r="A55" i="68"/>
  <c r="A56" i="68"/>
  <c r="A57" i="68"/>
  <c r="A58" i="68"/>
  <c r="A59" i="68"/>
  <c r="A60" i="68"/>
  <c r="R11" i="68"/>
  <c r="O11" i="68"/>
  <c r="L11" i="68"/>
  <c r="Y11" i="68"/>
  <c r="AD11" i="68" s="1"/>
  <c r="C11" i="68"/>
  <c r="B11" i="68"/>
  <c r="C7" i="68"/>
  <c r="C6" i="68"/>
  <c r="C5" i="68"/>
  <c r="C4" i="68"/>
  <c r="P1" i="68"/>
  <c r="M61" i="67"/>
  <c r="J61" i="67"/>
  <c r="I61" i="67"/>
  <c r="H61" i="67"/>
  <c r="G61" i="67"/>
  <c r="R60" i="67"/>
  <c r="O60" i="67"/>
  <c r="L60" i="67"/>
  <c r="F60" i="67"/>
  <c r="C60" i="67"/>
  <c r="B60" i="67"/>
  <c r="R59" i="67"/>
  <c r="S59" i="67"/>
  <c r="V59" i="67"/>
  <c r="O59" i="67"/>
  <c r="L59" i="67"/>
  <c r="F59" i="67"/>
  <c r="C59" i="67"/>
  <c r="B59" i="67"/>
  <c r="R58" i="67"/>
  <c r="O58" i="67"/>
  <c r="L58" i="67"/>
  <c r="F58" i="67"/>
  <c r="C58" i="67"/>
  <c r="B58" i="67"/>
  <c r="R57" i="67"/>
  <c r="O57" i="67"/>
  <c r="S57" i="67"/>
  <c r="V57" i="67"/>
  <c r="L57" i="67"/>
  <c r="F57" i="67"/>
  <c r="C57" i="67"/>
  <c r="B57" i="67"/>
  <c r="Y56" i="67"/>
  <c r="AD56" i="67" s="1"/>
  <c r="R56" i="67"/>
  <c r="O56" i="67"/>
  <c r="L56" i="67"/>
  <c r="F56" i="67"/>
  <c r="C56" i="67"/>
  <c r="B56" i="67"/>
  <c r="R55" i="67"/>
  <c r="S55" i="67"/>
  <c r="V55" i="67"/>
  <c r="O55" i="67"/>
  <c r="L55" i="67"/>
  <c r="F55" i="67"/>
  <c r="C55" i="67"/>
  <c r="B55" i="67"/>
  <c r="R54" i="67"/>
  <c r="O54" i="67"/>
  <c r="L54" i="67"/>
  <c r="F54" i="67"/>
  <c r="C54" i="67"/>
  <c r="B54" i="67"/>
  <c r="R53" i="67"/>
  <c r="O53" i="67"/>
  <c r="S53" i="67"/>
  <c r="V53" i="67"/>
  <c r="L53" i="67"/>
  <c r="F53" i="67"/>
  <c r="C53" i="67"/>
  <c r="B53" i="67"/>
  <c r="R52" i="67"/>
  <c r="O52" i="67"/>
  <c r="L52" i="67"/>
  <c r="Y52" i="67"/>
  <c r="AD52" i="67" s="1"/>
  <c r="F52" i="67"/>
  <c r="C52" i="67"/>
  <c r="B52" i="67"/>
  <c r="Y51" i="67"/>
  <c r="AD51" i="67" s="1"/>
  <c r="R51" i="67"/>
  <c r="S51" i="67"/>
  <c r="V51" i="67"/>
  <c r="O51" i="67"/>
  <c r="L51" i="67"/>
  <c r="F51" i="67"/>
  <c r="C51" i="67"/>
  <c r="B51" i="67"/>
  <c r="R50" i="67"/>
  <c r="O50" i="67"/>
  <c r="L50" i="67"/>
  <c r="F50" i="67"/>
  <c r="C50" i="67"/>
  <c r="B50" i="67"/>
  <c r="R49" i="67"/>
  <c r="O49" i="67"/>
  <c r="S49" i="67"/>
  <c r="V49" i="67"/>
  <c r="L49" i="67"/>
  <c r="F49" i="67"/>
  <c r="C49" i="67"/>
  <c r="B49" i="67"/>
  <c r="R48" i="67"/>
  <c r="O48" i="67"/>
  <c r="L48" i="67"/>
  <c r="Y48" i="67"/>
  <c r="AD48" i="67" s="1"/>
  <c r="F48" i="67"/>
  <c r="C48" i="67"/>
  <c r="B48" i="67"/>
  <c r="R47" i="67"/>
  <c r="S47" i="67"/>
  <c r="V47" i="67"/>
  <c r="O47" i="67"/>
  <c r="L47" i="67"/>
  <c r="F47" i="67"/>
  <c r="C47" i="67"/>
  <c r="B47" i="67"/>
  <c r="R46" i="67"/>
  <c r="O46" i="67"/>
  <c r="L46" i="67"/>
  <c r="F46" i="67"/>
  <c r="C46" i="67"/>
  <c r="B46" i="67"/>
  <c r="R45" i="67"/>
  <c r="O45" i="67"/>
  <c r="L45" i="67"/>
  <c r="S45" i="67"/>
  <c r="V45" i="67"/>
  <c r="F45" i="67"/>
  <c r="C45" i="67"/>
  <c r="B45" i="67"/>
  <c r="Y44" i="67"/>
  <c r="AD44" i="67" s="1"/>
  <c r="R44" i="67"/>
  <c r="O44" i="67"/>
  <c r="S44" i="67"/>
  <c r="V44" i="67"/>
  <c r="L44" i="67"/>
  <c r="F44" i="67"/>
  <c r="C44" i="67"/>
  <c r="B44" i="67"/>
  <c r="Y43" i="67"/>
  <c r="AD43" i="67" s="1"/>
  <c r="R43" i="67"/>
  <c r="S43" i="67"/>
  <c r="V43" i="67"/>
  <c r="O43" i="67"/>
  <c r="L43" i="67"/>
  <c r="F43" i="67"/>
  <c r="C43" i="67"/>
  <c r="B43" i="67"/>
  <c r="R42" i="67"/>
  <c r="O42" i="67"/>
  <c r="L42" i="67"/>
  <c r="F42" i="67"/>
  <c r="C42" i="67"/>
  <c r="B42" i="67"/>
  <c r="R41" i="67"/>
  <c r="O41" i="67"/>
  <c r="L41" i="67"/>
  <c r="S41" i="67"/>
  <c r="V41" i="67"/>
  <c r="F41" i="67"/>
  <c r="C41" i="67"/>
  <c r="B41" i="67"/>
  <c r="Y40" i="67"/>
  <c r="AD40" i="67" s="1"/>
  <c r="R40" i="67"/>
  <c r="O40" i="67"/>
  <c r="S40" i="67"/>
  <c r="V40" i="67"/>
  <c r="L40" i="67"/>
  <c r="F40" i="67"/>
  <c r="C40" i="67"/>
  <c r="B40" i="67"/>
  <c r="Y39" i="67"/>
  <c r="AD39" i="67" s="1"/>
  <c r="R39" i="67"/>
  <c r="S39" i="67"/>
  <c r="V39" i="67"/>
  <c r="O39" i="67"/>
  <c r="L39" i="67"/>
  <c r="F39" i="67"/>
  <c r="C39" i="67"/>
  <c r="B39" i="67"/>
  <c r="R38" i="67"/>
  <c r="O38" i="67"/>
  <c r="L38" i="67"/>
  <c r="F38" i="67"/>
  <c r="C38" i="67"/>
  <c r="B38" i="67"/>
  <c r="R37" i="67"/>
  <c r="O37" i="67"/>
  <c r="S37" i="67"/>
  <c r="V37" i="67"/>
  <c r="L37" i="67"/>
  <c r="Y37" i="67"/>
  <c r="AD37" i="67" s="1"/>
  <c r="F37" i="67"/>
  <c r="C37" i="67"/>
  <c r="B37" i="67"/>
  <c r="Y36" i="67"/>
  <c r="AD36" i="67" s="1"/>
  <c r="R36" i="67"/>
  <c r="O36" i="67"/>
  <c r="L36" i="67"/>
  <c r="F36" i="67"/>
  <c r="C36" i="67"/>
  <c r="B36" i="67"/>
  <c r="R35" i="67"/>
  <c r="S35" i="67"/>
  <c r="V35" i="67"/>
  <c r="O35" i="67"/>
  <c r="L35" i="67"/>
  <c r="F35" i="67"/>
  <c r="C35" i="67"/>
  <c r="B35" i="67"/>
  <c r="R34" i="67"/>
  <c r="O34" i="67"/>
  <c r="L34" i="67"/>
  <c r="F34" i="67"/>
  <c r="C34" i="67"/>
  <c r="B34" i="67"/>
  <c r="R33" i="67"/>
  <c r="O33" i="67"/>
  <c r="S33" i="67"/>
  <c r="V33" i="67"/>
  <c r="L33" i="67"/>
  <c r="Y33" i="67"/>
  <c r="AD33" i="67" s="1"/>
  <c r="F33" i="67"/>
  <c r="C33" i="67"/>
  <c r="B33" i="67"/>
  <c r="Y32" i="67"/>
  <c r="AD32" i="67" s="1"/>
  <c r="R32" i="67"/>
  <c r="O32" i="67"/>
  <c r="L32" i="67"/>
  <c r="S32" i="67"/>
  <c r="V32" i="67"/>
  <c r="F32" i="67"/>
  <c r="C32" i="67"/>
  <c r="B32" i="67"/>
  <c r="R31" i="67"/>
  <c r="S31" i="67"/>
  <c r="V31" i="67"/>
  <c r="O31" i="67"/>
  <c r="L31" i="67"/>
  <c r="F31" i="67"/>
  <c r="C31" i="67"/>
  <c r="B31" i="67"/>
  <c r="R30" i="67"/>
  <c r="O30" i="67"/>
  <c r="L30" i="67"/>
  <c r="F30" i="67"/>
  <c r="C30" i="67"/>
  <c r="B30" i="67"/>
  <c r="R29" i="67"/>
  <c r="O29" i="67"/>
  <c r="S29" i="67"/>
  <c r="V29" i="67"/>
  <c r="L29" i="67"/>
  <c r="F29" i="67"/>
  <c r="C29" i="67"/>
  <c r="B29" i="67"/>
  <c r="Y28" i="67"/>
  <c r="AD28" i="67" s="1"/>
  <c r="R28" i="67"/>
  <c r="O28" i="67"/>
  <c r="L28" i="67"/>
  <c r="S28" i="67"/>
  <c r="V28" i="67"/>
  <c r="F28" i="67"/>
  <c r="C28" i="67"/>
  <c r="B28" i="67"/>
  <c r="Y27" i="67"/>
  <c r="AD27" i="67" s="1"/>
  <c r="R27" i="67"/>
  <c r="S27" i="67"/>
  <c r="V27" i="67"/>
  <c r="O27" i="67"/>
  <c r="L27" i="67"/>
  <c r="F27" i="67"/>
  <c r="C27" i="67"/>
  <c r="B27" i="67"/>
  <c r="R26" i="67"/>
  <c r="O26" i="67"/>
  <c r="L26" i="67"/>
  <c r="F26" i="67"/>
  <c r="C26" i="67"/>
  <c r="B26" i="67"/>
  <c r="R25" i="67"/>
  <c r="O25" i="67"/>
  <c r="S25" i="67"/>
  <c r="V25" i="67"/>
  <c r="L25" i="67"/>
  <c r="F25" i="67"/>
  <c r="C25" i="67"/>
  <c r="B25" i="67"/>
  <c r="Y24" i="67"/>
  <c r="AD24" i="67" s="1"/>
  <c r="R24" i="67"/>
  <c r="O24" i="67"/>
  <c r="L24" i="67"/>
  <c r="F24" i="67"/>
  <c r="C24" i="67"/>
  <c r="B24" i="67"/>
  <c r="R23" i="67"/>
  <c r="S23" i="67"/>
  <c r="V23" i="67"/>
  <c r="O23" i="67"/>
  <c r="L23" i="67"/>
  <c r="F23" i="67"/>
  <c r="C23" i="67"/>
  <c r="B23" i="67"/>
  <c r="R22" i="67"/>
  <c r="O22" i="67"/>
  <c r="L22" i="67"/>
  <c r="Y22" i="67"/>
  <c r="AD22" i="67" s="1"/>
  <c r="F22" i="67"/>
  <c r="C22" i="67"/>
  <c r="B22" i="67"/>
  <c r="R21" i="67"/>
  <c r="O21" i="67"/>
  <c r="L21" i="67"/>
  <c r="Y21" i="67"/>
  <c r="AD21" i="67" s="1"/>
  <c r="F21" i="67"/>
  <c r="C21" i="67"/>
  <c r="B21" i="67"/>
  <c r="Y20" i="67"/>
  <c r="AD20" i="67" s="1"/>
  <c r="R20" i="67"/>
  <c r="O20" i="67"/>
  <c r="S20" i="67"/>
  <c r="V20" i="67"/>
  <c r="L20" i="67"/>
  <c r="F20" i="67"/>
  <c r="C20" i="67"/>
  <c r="B20" i="67"/>
  <c r="V19" i="67"/>
  <c r="R19" i="67"/>
  <c r="O19" i="67"/>
  <c r="L19" i="67"/>
  <c r="S19" i="67"/>
  <c r="F19" i="67"/>
  <c r="C19" i="67"/>
  <c r="B19" i="67"/>
  <c r="R18" i="67"/>
  <c r="O18" i="67"/>
  <c r="S18" i="67"/>
  <c r="V18" i="67"/>
  <c r="L18" i="67"/>
  <c r="Y18" i="67"/>
  <c r="AD18" i="67" s="1"/>
  <c r="C18" i="67"/>
  <c r="B18" i="67"/>
  <c r="Y17" i="67"/>
  <c r="AD17" i="67" s="1"/>
  <c r="R17" i="67"/>
  <c r="O17" i="67"/>
  <c r="L17" i="67"/>
  <c r="S17" i="67"/>
  <c r="V17" i="67"/>
  <c r="C17" i="67"/>
  <c r="B17" i="67"/>
  <c r="Y16" i="67"/>
  <c r="AD16" i="67" s="1"/>
  <c r="R16" i="67"/>
  <c r="O16" i="67"/>
  <c r="L16" i="67"/>
  <c r="S16" i="67"/>
  <c r="V16" i="67"/>
  <c r="C16" i="67"/>
  <c r="B16" i="67"/>
  <c r="R15" i="67"/>
  <c r="O15" i="67"/>
  <c r="L15" i="67"/>
  <c r="Y15" i="67"/>
  <c r="AD15" i="67" s="1"/>
  <c r="C15" i="67"/>
  <c r="B15" i="67"/>
  <c r="S14" i="67"/>
  <c r="V14" i="67"/>
  <c r="R14" i="67"/>
  <c r="O14" i="67"/>
  <c r="L14" i="67"/>
  <c r="Y14" i="67"/>
  <c r="AD14" i="67" s="1"/>
  <c r="C14" i="67"/>
  <c r="B14" i="67"/>
  <c r="R13" i="67"/>
  <c r="O13" i="67"/>
  <c r="S13" i="67"/>
  <c r="V13" i="67"/>
  <c r="L13" i="67"/>
  <c r="C13" i="67"/>
  <c r="B13" i="67"/>
  <c r="R12" i="67"/>
  <c r="O12" i="67"/>
  <c r="L12" i="67"/>
  <c r="Y12" i="67"/>
  <c r="AD12" i="67" s="1"/>
  <c r="C12" i="67"/>
  <c r="B12" i="67"/>
  <c r="A12" i="67"/>
  <c r="A13" i="67"/>
  <c r="A14" i="67"/>
  <c r="A15" i="67"/>
  <c r="A16" i="67"/>
  <c r="A17" i="67"/>
  <c r="A18" i="67"/>
  <c r="A19" i="67"/>
  <c r="A20" i="67"/>
  <c r="A21" i="67"/>
  <c r="A22" i="67"/>
  <c r="A23" i="67"/>
  <c r="A24" i="67"/>
  <c r="A25" i="67"/>
  <c r="A26" i="67"/>
  <c r="A27" i="67"/>
  <c r="A28" i="67"/>
  <c r="A29" i="67"/>
  <c r="A30" i="67"/>
  <c r="A31" i="67"/>
  <c r="A32" i="67"/>
  <c r="A33" i="67"/>
  <c r="A34" i="67"/>
  <c r="A35" i="67"/>
  <c r="A36" i="67"/>
  <c r="A37" i="67"/>
  <c r="A38" i="67"/>
  <c r="A39" i="67"/>
  <c r="A40" i="67"/>
  <c r="A41" i="67"/>
  <c r="A42" i="67"/>
  <c r="A43" i="67"/>
  <c r="A44" i="67"/>
  <c r="A45" i="67"/>
  <c r="A46" i="67"/>
  <c r="A47" i="67"/>
  <c r="A48" i="67"/>
  <c r="A49" i="67"/>
  <c r="A50" i="67"/>
  <c r="A51" i="67"/>
  <c r="A52" i="67"/>
  <c r="A53" i="67"/>
  <c r="A54" i="67"/>
  <c r="A55" i="67"/>
  <c r="A56" i="67"/>
  <c r="A57" i="67"/>
  <c r="A58" i="67"/>
  <c r="A59" i="67"/>
  <c r="A60" i="67"/>
  <c r="R11" i="67"/>
  <c r="O11" i="67"/>
  <c r="L11" i="67"/>
  <c r="S11" i="67"/>
  <c r="V11" i="67"/>
  <c r="C11" i="67"/>
  <c r="B11" i="67"/>
  <c r="C7" i="67"/>
  <c r="C6" i="67"/>
  <c r="C5" i="67"/>
  <c r="C4" i="67"/>
  <c r="P1" i="67"/>
  <c r="M61" i="66"/>
  <c r="J61" i="66"/>
  <c r="I61" i="66"/>
  <c r="H61" i="66"/>
  <c r="G61" i="66"/>
  <c r="R60" i="66"/>
  <c r="O60" i="66"/>
  <c r="L60" i="66"/>
  <c r="Y60" i="66"/>
  <c r="AD60" i="66" s="1"/>
  <c r="F60" i="66"/>
  <c r="C60" i="66"/>
  <c r="B60" i="66"/>
  <c r="R59" i="66"/>
  <c r="O59" i="66"/>
  <c r="L59" i="66"/>
  <c r="Y59" i="66"/>
  <c r="AD59" i="66" s="1"/>
  <c r="F59" i="66"/>
  <c r="C59" i="66"/>
  <c r="B59" i="66"/>
  <c r="R58" i="66"/>
  <c r="O58" i="66"/>
  <c r="L58" i="66"/>
  <c r="Y58" i="66"/>
  <c r="AD58" i="66" s="1"/>
  <c r="F58" i="66"/>
  <c r="C58" i="66"/>
  <c r="B58" i="66"/>
  <c r="R57" i="66"/>
  <c r="O57" i="66"/>
  <c r="L57" i="66"/>
  <c r="F57" i="66"/>
  <c r="C57" i="66"/>
  <c r="B57" i="66"/>
  <c r="R56" i="66"/>
  <c r="O56" i="66"/>
  <c r="L56" i="66"/>
  <c r="F56" i="66"/>
  <c r="C56" i="66"/>
  <c r="B56" i="66"/>
  <c r="Y55" i="66"/>
  <c r="AD55" i="66" s="1"/>
  <c r="R55" i="66"/>
  <c r="O55" i="66"/>
  <c r="S55" i="66"/>
  <c r="V55" i="66"/>
  <c r="L55" i="66"/>
  <c r="F55" i="66"/>
  <c r="C55" i="66"/>
  <c r="B55" i="66"/>
  <c r="R54" i="66"/>
  <c r="O54" i="66"/>
  <c r="L54" i="66"/>
  <c r="F54" i="66"/>
  <c r="C54" i="66"/>
  <c r="B54" i="66"/>
  <c r="R53" i="66"/>
  <c r="O53" i="66"/>
  <c r="S53" i="66"/>
  <c r="V53" i="66"/>
  <c r="L53" i="66"/>
  <c r="Y53" i="66"/>
  <c r="AD53" i="66" s="1"/>
  <c r="F53" i="66"/>
  <c r="C53" i="66"/>
  <c r="B53" i="66"/>
  <c r="Y52" i="66"/>
  <c r="AD52" i="66" s="1"/>
  <c r="R52" i="66"/>
  <c r="S52" i="66"/>
  <c r="O52" i="66"/>
  <c r="V52" i="66"/>
  <c r="L52" i="66"/>
  <c r="F52" i="66"/>
  <c r="C52" i="66"/>
  <c r="B52" i="66"/>
  <c r="R51" i="66"/>
  <c r="O51" i="66"/>
  <c r="L51" i="66"/>
  <c r="Y51" i="66"/>
  <c r="AD51" i="66" s="1"/>
  <c r="F51" i="66"/>
  <c r="C51" i="66"/>
  <c r="B51" i="66"/>
  <c r="R50" i="66"/>
  <c r="O50" i="66"/>
  <c r="S50" i="66"/>
  <c r="V50" i="66"/>
  <c r="L50" i="66"/>
  <c r="F50" i="66"/>
  <c r="C50" i="66"/>
  <c r="B50" i="66"/>
  <c r="R49" i="66"/>
  <c r="O49" i="66"/>
  <c r="L49" i="66"/>
  <c r="F49" i="66"/>
  <c r="C49" i="66"/>
  <c r="B49" i="66"/>
  <c r="R48" i="66"/>
  <c r="O48" i="66"/>
  <c r="L48" i="66"/>
  <c r="F48" i="66"/>
  <c r="C48" i="66"/>
  <c r="B48" i="66"/>
  <c r="Y47" i="66"/>
  <c r="AD47" i="66" s="1"/>
  <c r="R47" i="66"/>
  <c r="O47" i="66"/>
  <c r="S47" i="66"/>
  <c r="V47" i="66"/>
  <c r="L47" i="66"/>
  <c r="F47" i="66"/>
  <c r="C47" i="66"/>
  <c r="B47" i="66"/>
  <c r="R46" i="66"/>
  <c r="O46" i="66"/>
  <c r="L46" i="66"/>
  <c r="Y46" i="66"/>
  <c r="AD46" i="66" s="1"/>
  <c r="F46" i="66"/>
  <c r="C46" i="66"/>
  <c r="B46" i="66"/>
  <c r="R45" i="66"/>
  <c r="O45" i="66"/>
  <c r="S45" i="66"/>
  <c r="V45" i="66"/>
  <c r="L45" i="66"/>
  <c r="F45" i="66"/>
  <c r="C45" i="66"/>
  <c r="B45" i="66"/>
  <c r="Y44" i="66"/>
  <c r="AD44" i="66" s="1"/>
  <c r="R44" i="66"/>
  <c r="S44" i="66"/>
  <c r="O44" i="66"/>
  <c r="V44" i="66"/>
  <c r="L44" i="66"/>
  <c r="F44" i="66"/>
  <c r="C44" i="66"/>
  <c r="B44" i="66"/>
  <c r="R43" i="66"/>
  <c r="O43" i="66"/>
  <c r="L43" i="66"/>
  <c r="Y43" i="66"/>
  <c r="AD43" i="66" s="1"/>
  <c r="F43" i="66"/>
  <c r="C43" i="66"/>
  <c r="B43" i="66"/>
  <c r="Y42" i="66"/>
  <c r="AD42" i="66" s="1"/>
  <c r="R42" i="66"/>
  <c r="O42" i="66"/>
  <c r="S42" i="66"/>
  <c r="V42" i="66"/>
  <c r="L42" i="66"/>
  <c r="F42" i="66"/>
  <c r="C42" i="66"/>
  <c r="B42" i="66"/>
  <c r="R41" i="66"/>
  <c r="O41" i="66"/>
  <c r="L41" i="66"/>
  <c r="F41" i="66"/>
  <c r="C41" i="66"/>
  <c r="B41" i="66"/>
  <c r="R40" i="66"/>
  <c r="O40" i="66"/>
  <c r="L40" i="66"/>
  <c r="F40" i="66"/>
  <c r="C40" i="66"/>
  <c r="B40" i="66"/>
  <c r="Y39" i="66"/>
  <c r="AD39" i="66" s="1"/>
  <c r="R39" i="66"/>
  <c r="O39" i="66"/>
  <c r="S39" i="66"/>
  <c r="V39" i="66"/>
  <c r="L39" i="66"/>
  <c r="F39" i="66"/>
  <c r="C39" i="66"/>
  <c r="B39" i="66"/>
  <c r="R38" i="66"/>
  <c r="O38" i="66"/>
  <c r="L38" i="66"/>
  <c r="F38" i="66"/>
  <c r="C38" i="66"/>
  <c r="B38" i="66"/>
  <c r="R37" i="66"/>
  <c r="O37" i="66"/>
  <c r="S37" i="66"/>
  <c r="V37" i="66"/>
  <c r="L37" i="66"/>
  <c r="F37" i="66"/>
  <c r="C37" i="66"/>
  <c r="B37" i="66"/>
  <c r="Y36" i="66"/>
  <c r="AD36" i="66" s="1"/>
  <c r="R36" i="66"/>
  <c r="S36" i="66"/>
  <c r="O36" i="66"/>
  <c r="V36" i="66"/>
  <c r="L36" i="66"/>
  <c r="F36" i="66"/>
  <c r="C36" i="66"/>
  <c r="B36" i="66"/>
  <c r="R35" i="66"/>
  <c r="O35" i="66"/>
  <c r="L35" i="66"/>
  <c r="Y35" i="66"/>
  <c r="AD35" i="66" s="1"/>
  <c r="F35" i="66"/>
  <c r="C35" i="66"/>
  <c r="B35" i="66"/>
  <c r="R34" i="66"/>
  <c r="O34" i="66"/>
  <c r="S34" i="66"/>
  <c r="V34" i="66"/>
  <c r="L34" i="66"/>
  <c r="F34" i="66"/>
  <c r="C34" i="66"/>
  <c r="B34" i="66"/>
  <c r="R33" i="66"/>
  <c r="O33" i="66"/>
  <c r="L33" i="66"/>
  <c r="F33" i="66"/>
  <c r="C33" i="66"/>
  <c r="B33" i="66"/>
  <c r="R32" i="66"/>
  <c r="O32" i="66"/>
  <c r="L32" i="66"/>
  <c r="F32" i="66"/>
  <c r="C32" i="66"/>
  <c r="B32" i="66"/>
  <c r="Y31" i="66"/>
  <c r="AD31" i="66" s="1"/>
  <c r="R31" i="66"/>
  <c r="O31" i="66"/>
  <c r="S31" i="66"/>
  <c r="V31" i="66"/>
  <c r="L31" i="66"/>
  <c r="F31" i="66"/>
  <c r="C31" i="66"/>
  <c r="B31" i="66"/>
  <c r="R30" i="66"/>
  <c r="O30" i="66"/>
  <c r="L30" i="66"/>
  <c r="Y30" i="66"/>
  <c r="AD30" i="66" s="1"/>
  <c r="F30" i="66"/>
  <c r="C30" i="66"/>
  <c r="B30" i="66"/>
  <c r="R29" i="66"/>
  <c r="O29" i="66"/>
  <c r="S29" i="66"/>
  <c r="V29" i="66"/>
  <c r="L29" i="66"/>
  <c r="F29" i="66"/>
  <c r="C29" i="66"/>
  <c r="B29" i="66"/>
  <c r="Y28" i="66"/>
  <c r="AD28" i="66" s="1"/>
  <c r="R28" i="66"/>
  <c r="O28" i="66"/>
  <c r="L28" i="66"/>
  <c r="F28" i="66"/>
  <c r="C28" i="66"/>
  <c r="B28" i="66"/>
  <c r="Y27" i="66"/>
  <c r="AD27" i="66" s="1"/>
  <c r="R27" i="66"/>
  <c r="S27" i="66"/>
  <c r="V27" i="66"/>
  <c r="O27" i="66"/>
  <c r="L27" i="66"/>
  <c r="F27" i="66"/>
  <c r="C27" i="66"/>
  <c r="B27" i="66"/>
  <c r="R26" i="66"/>
  <c r="O26" i="66"/>
  <c r="S26" i="66"/>
  <c r="V26" i="66"/>
  <c r="L26" i="66"/>
  <c r="F26" i="66"/>
  <c r="C26" i="66"/>
  <c r="B26" i="66"/>
  <c r="R25" i="66"/>
  <c r="O25" i="66"/>
  <c r="L25" i="66"/>
  <c r="F25" i="66"/>
  <c r="C25" i="66"/>
  <c r="B25" i="66"/>
  <c r="Y24" i="66"/>
  <c r="AD24" i="66" s="1"/>
  <c r="R24" i="66"/>
  <c r="O24" i="66"/>
  <c r="L24" i="66"/>
  <c r="S24" i="66"/>
  <c r="V24" i="66"/>
  <c r="F24" i="66"/>
  <c r="C24" i="66"/>
  <c r="B24" i="66"/>
  <c r="Y23" i="66"/>
  <c r="AD23" i="66" s="1"/>
  <c r="R23" i="66"/>
  <c r="S23" i="66"/>
  <c r="O23" i="66"/>
  <c r="V23" i="66"/>
  <c r="L23" i="66"/>
  <c r="F23" i="66"/>
  <c r="C23" i="66"/>
  <c r="B23" i="66"/>
  <c r="S22" i="66"/>
  <c r="V22" i="66"/>
  <c r="R22" i="66"/>
  <c r="O22" i="66"/>
  <c r="L22" i="66"/>
  <c r="F22" i="66"/>
  <c r="C22" i="66"/>
  <c r="B22" i="66"/>
  <c r="R21" i="66"/>
  <c r="O21" i="66"/>
  <c r="L21" i="66"/>
  <c r="F21" i="66"/>
  <c r="C21" i="66"/>
  <c r="B21" i="66"/>
  <c r="Y20" i="66"/>
  <c r="AD20" i="66" s="1"/>
  <c r="R20" i="66"/>
  <c r="O20" i="66"/>
  <c r="L20" i="66"/>
  <c r="S20" i="66"/>
  <c r="V20" i="66"/>
  <c r="F20" i="66"/>
  <c r="C20" i="66"/>
  <c r="B20" i="66"/>
  <c r="Y19" i="66"/>
  <c r="AD19" i="66" s="1"/>
  <c r="R19" i="66"/>
  <c r="O19" i="66"/>
  <c r="L19" i="66"/>
  <c r="S19" i="66"/>
  <c r="V19" i="66"/>
  <c r="F19" i="66"/>
  <c r="C19" i="66"/>
  <c r="B19" i="66"/>
  <c r="Y18" i="66"/>
  <c r="AD18" i="66" s="1"/>
  <c r="R18" i="66"/>
  <c r="O18" i="66"/>
  <c r="S18" i="66"/>
  <c r="V18" i="66"/>
  <c r="L18" i="66"/>
  <c r="C18" i="66"/>
  <c r="B18" i="66"/>
  <c r="R17" i="66"/>
  <c r="O17" i="66"/>
  <c r="L17" i="66"/>
  <c r="S17" i="66"/>
  <c r="V17" i="66"/>
  <c r="C17" i="66"/>
  <c r="B17" i="66"/>
  <c r="R16" i="66"/>
  <c r="O16" i="66"/>
  <c r="L16" i="66"/>
  <c r="S16" i="66"/>
  <c r="V16" i="66"/>
  <c r="C16" i="66"/>
  <c r="B16" i="66"/>
  <c r="R15" i="66"/>
  <c r="O15" i="66"/>
  <c r="L15" i="66"/>
  <c r="C15" i="66"/>
  <c r="B15" i="66"/>
  <c r="R14" i="66"/>
  <c r="O14" i="66"/>
  <c r="L14" i="66"/>
  <c r="S14" i="66"/>
  <c r="V14" i="66"/>
  <c r="C14" i="66"/>
  <c r="B14" i="66"/>
  <c r="R13" i="66"/>
  <c r="O13" i="66"/>
  <c r="L13" i="66"/>
  <c r="C13" i="66"/>
  <c r="B13" i="66"/>
  <c r="Y12" i="66"/>
  <c r="AD12" i="66" s="1"/>
  <c r="R12" i="66"/>
  <c r="O12" i="66"/>
  <c r="L12" i="66"/>
  <c r="C12" i="66"/>
  <c r="B12" i="66"/>
  <c r="A12" i="66"/>
  <c r="A13" i="66"/>
  <c r="A14" i="66"/>
  <c r="A15" i="66"/>
  <c r="A16" i="66"/>
  <c r="A17" i="66"/>
  <c r="A18" i="66"/>
  <c r="A19" i="66"/>
  <c r="A20" i="66"/>
  <c r="A21" i="66"/>
  <c r="A22" i="66"/>
  <c r="A23" i="66"/>
  <c r="A24" i="66"/>
  <c r="A25" i="66"/>
  <c r="A26" i="66"/>
  <c r="A27" i="66"/>
  <c r="A28" i="66"/>
  <c r="A29" i="66"/>
  <c r="A30" i="66"/>
  <c r="A31" i="66"/>
  <c r="A32" i="66"/>
  <c r="A33" i="66"/>
  <c r="A34" i="66"/>
  <c r="A35" i="66"/>
  <c r="A36" i="66"/>
  <c r="A37" i="66"/>
  <c r="A38" i="66"/>
  <c r="A39" i="66"/>
  <c r="A40" i="66"/>
  <c r="A41" i="66"/>
  <c r="A42" i="66"/>
  <c r="A43" i="66"/>
  <c r="A44" i="66"/>
  <c r="A45" i="66"/>
  <c r="A46" i="66"/>
  <c r="A47" i="66"/>
  <c r="A48" i="66"/>
  <c r="A49" i="66"/>
  <c r="A50" i="66"/>
  <c r="A51" i="66"/>
  <c r="A52" i="66"/>
  <c r="A53" i="66"/>
  <c r="A54" i="66"/>
  <c r="A55" i="66"/>
  <c r="A56" i="66"/>
  <c r="A57" i="66"/>
  <c r="A58" i="66"/>
  <c r="A59" i="66"/>
  <c r="A60" i="66"/>
  <c r="R11" i="66"/>
  <c r="O11" i="66"/>
  <c r="L11" i="66"/>
  <c r="Y11" i="66"/>
  <c r="AD11" i="66" s="1"/>
  <c r="C11" i="66"/>
  <c r="B11" i="66"/>
  <c r="C7" i="66"/>
  <c r="C6" i="66"/>
  <c r="C5" i="66"/>
  <c r="C4" i="66"/>
  <c r="P1" i="66"/>
  <c r="M61" i="65"/>
  <c r="J61" i="65"/>
  <c r="I61" i="65"/>
  <c r="H61" i="65"/>
  <c r="G61" i="65"/>
  <c r="Y60" i="65"/>
  <c r="AD60" i="65" s="1"/>
  <c r="R60" i="65"/>
  <c r="O60" i="65"/>
  <c r="L60" i="65"/>
  <c r="F60" i="65"/>
  <c r="C60" i="65"/>
  <c r="B60" i="65"/>
  <c r="R59" i="65"/>
  <c r="O59" i="65"/>
  <c r="L59" i="65"/>
  <c r="S59" i="65"/>
  <c r="V59" i="65"/>
  <c r="F59" i="65"/>
  <c r="C59" i="65"/>
  <c r="B59" i="65"/>
  <c r="R58" i="65"/>
  <c r="O58" i="65"/>
  <c r="L58" i="65"/>
  <c r="F58" i="65"/>
  <c r="C58" i="65"/>
  <c r="B58" i="65"/>
  <c r="R57" i="65"/>
  <c r="O57" i="65"/>
  <c r="L57" i="65"/>
  <c r="F57" i="65"/>
  <c r="C57" i="65"/>
  <c r="B57" i="65"/>
  <c r="Y56" i="65"/>
  <c r="AD56" i="65" s="1"/>
  <c r="R56" i="65"/>
  <c r="O56" i="65"/>
  <c r="S56" i="65"/>
  <c r="V56" i="65"/>
  <c r="L56" i="65"/>
  <c r="F56" i="65"/>
  <c r="C56" i="65"/>
  <c r="B56" i="65"/>
  <c r="R55" i="65"/>
  <c r="O55" i="65"/>
  <c r="L55" i="65"/>
  <c r="S55" i="65"/>
  <c r="V55" i="65"/>
  <c r="F55" i="65"/>
  <c r="C55" i="65"/>
  <c r="B55" i="65"/>
  <c r="R54" i="65"/>
  <c r="O54" i="65"/>
  <c r="L54" i="65"/>
  <c r="F54" i="65"/>
  <c r="C54" i="65"/>
  <c r="B54" i="65"/>
  <c r="R53" i="65"/>
  <c r="O53" i="65"/>
  <c r="L53" i="65"/>
  <c r="F53" i="65"/>
  <c r="C53" i="65"/>
  <c r="B53" i="65"/>
  <c r="Y52" i="65"/>
  <c r="AD52" i="65" s="1"/>
  <c r="R52" i="65"/>
  <c r="O52" i="65"/>
  <c r="S52" i="65"/>
  <c r="V52" i="65"/>
  <c r="L52" i="65"/>
  <c r="F52" i="65"/>
  <c r="C52" i="65"/>
  <c r="B52" i="65"/>
  <c r="R51" i="65"/>
  <c r="O51" i="65"/>
  <c r="L51" i="65"/>
  <c r="S51" i="65"/>
  <c r="V51" i="65"/>
  <c r="F51" i="65"/>
  <c r="C51" i="65"/>
  <c r="B51" i="65"/>
  <c r="R50" i="65"/>
  <c r="O50" i="65"/>
  <c r="L50" i="65"/>
  <c r="F50" i="65"/>
  <c r="C50" i="65"/>
  <c r="B50" i="65"/>
  <c r="R49" i="65"/>
  <c r="O49" i="65"/>
  <c r="L49" i="65"/>
  <c r="F49" i="65"/>
  <c r="C49" i="65"/>
  <c r="B49" i="65"/>
  <c r="Y48" i="65"/>
  <c r="AD48" i="65" s="1"/>
  <c r="R48" i="65"/>
  <c r="O48" i="65"/>
  <c r="S48" i="65"/>
  <c r="V48" i="65"/>
  <c r="L48" i="65"/>
  <c r="F48" i="65"/>
  <c r="C48" i="65"/>
  <c r="B48" i="65"/>
  <c r="Y47" i="65"/>
  <c r="AD47" i="65" s="1"/>
  <c r="R47" i="65"/>
  <c r="O47" i="65"/>
  <c r="L47" i="65"/>
  <c r="S47" i="65"/>
  <c r="V47" i="65"/>
  <c r="F47" i="65"/>
  <c r="C47" i="65"/>
  <c r="B47" i="65"/>
  <c r="R46" i="65"/>
  <c r="O46" i="65"/>
  <c r="L46" i="65"/>
  <c r="F46" i="65"/>
  <c r="C46" i="65"/>
  <c r="B46" i="65"/>
  <c r="Y45" i="65"/>
  <c r="AD45" i="65" s="1"/>
  <c r="R45" i="65"/>
  <c r="O45" i="65"/>
  <c r="S45" i="65"/>
  <c r="V45" i="65"/>
  <c r="L45" i="65"/>
  <c r="F45" i="65"/>
  <c r="C45" i="65"/>
  <c r="B45" i="65"/>
  <c r="R44" i="65"/>
  <c r="O44" i="65"/>
  <c r="L44" i="65"/>
  <c r="Y44" i="65"/>
  <c r="AD44" i="65" s="1"/>
  <c r="F44" i="65"/>
  <c r="C44" i="65"/>
  <c r="B44" i="65"/>
  <c r="R43" i="65"/>
  <c r="O43" i="65"/>
  <c r="S43" i="65"/>
  <c r="V43" i="65"/>
  <c r="L43" i="65"/>
  <c r="F43" i="65"/>
  <c r="C43" i="65"/>
  <c r="B43" i="65"/>
  <c r="R42" i="65"/>
  <c r="O42" i="65"/>
  <c r="L42" i="65"/>
  <c r="Y42" i="65"/>
  <c r="AD42" i="65" s="1"/>
  <c r="F42" i="65"/>
  <c r="C42" i="65"/>
  <c r="B42" i="65"/>
  <c r="Y41" i="65"/>
  <c r="AD41" i="65" s="1"/>
  <c r="R41" i="65"/>
  <c r="O41" i="65"/>
  <c r="S41" i="65"/>
  <c r="V41" i="65"/>
  <c r="L41" i="65"/>
  <c r="F41" i="65"/>
  <c r="C41" i="65"/>
  <c r="B41" i="65"/>
  <c r="R40" i="65"/>
  <c r="O40" i="65"/>
  <c r="L40" i="65"/>
  <c r="Y40" i="65"/>
  <c r="AD40" i="65" s="1"/>
  <c r="F40" i="65"/>
  <c r="C40" i="65"/>
  <c r="B40" i="65"/>
  <c r="Y39" i="65"/>
  <c r="AD39" i="65" s="1"/>
  <c r="R39" i="65"/>
  <c r="O39" i="65"/>
  <c r="S39" i="65"/>
  <c r="V39" i="65"/>
  <c r="L39" i="65"/>
  <c r="F39" i="65"/>
  <c r="C39" i="65"/>
  <c r="B39" i="65"/>
  <c r="R38" i="65"/>
  <c r="O38" i="65"/>
  <c r="L38" i="65"/>
  <c r="Y38" i="65"/>
  <c r="AD38" i="65" s="1"/>
  <c r="F38" i="65"/>
  <c r="C38" i="65"/>
  <c r="B38" i="65"/>
  <c r="Y37" i="65"/>
  <c r="AD37" i="65" s="1"/>
  <c r="R37" i="65"/>
  <c r="O37" i="65"/>
  <c r="S37" i="65"/>
  <c r="V37" i="65"/>
  <c r="L37" i="65"/>
  <c r="F37" i="65"/>
  <c r="C37" i="65"/>
  <c r="B37" i="65"/>
  <c r="R36" i="65"/>
  <c r="O36" i="65"/>
  <c r="L36" i="65"/>
  <c r="Y36" i="65"/>
  <c r="AD36" i="65" s="1"/>
  <c r="F36" i="65"/>
  <c r="C36" i="65"/>
  <c r="B36" i="65"/>
  <c r="R35" i="65"/>
  <c r="O35" i="65"/>
  <c r="S35" i="65"/>
  <c r="V35" i="65"/>
  <c r="L35" i="65"/>
  <c r="F35" i="65"/>
  <c r="C35" i="65"/>
  <c r="B35" i="65"/>
  <c r="R34" i="65"/>
  <c r="O34" i="65"/>
  <c r="L34" i="65"/>
  <c r="Y34" i="65"/>
  <c r="AD34" i="65" s="1"/>
  <c r="F34" i="65"/>
  <c r="C34" i="65"/>
  <c r="B34" i="65"/>
  <c r="Y33" i="65"/>
  <c r="AD33" i="65" s="1"/>
  <c r="R33" i="65"/>
  <c r="O33" i="65"/>
  <c r="S33" i="65"/>
  <c r="V33" i="65"/>
  <c r="L33" i="65"/>
  <c r="F33" i="65"/>
  <c r="C33" i="65"/>
  <c r="B33" i="65"/>
  <c r="R32" i="65"/>
  <c r="O32" i="65"/>
  <c r="L32" i="65"/>
  <c r="Y32" i="65"/>
  <c r="AD32" i="65" s="1"/>
  <c r="F32" i="65"/>
  <c r="C32" i="65"/>
  <c r="B32" i="65"/>
  <c r="Y31" i="65"/>
  <c r="AD31" i="65" s="1"/>
  <c r="R31" i="65"/>
  <c r="O31" i="65"/>
  <c r="S31" i="65"/>
  <c r="V31" i="65"/>
  <c r="L31" i="65"/>
  <c r="F31" i="65"/>
  <c r="C31" i="65"/>
  <c r="B31" i="65"/>
  <c r="R30" i="65"/>
  <c r="O30" i="65"/>
  <c r="L30" i="65"/>
  <c r="Y30" i="65"/>
  <c r="AD30" i="65" s="1"/>
  <c r="F30" i="65"/>
  <c r="C30" i="65"/>
  <c r="B30" i="65"/>
  <c r="Y29" i="65"/>
  <c r="AD29" i="65" s="1"/>
  <c r="R29" i="65"/>
  <c r="O29" i="65"/>
  <c r="S29" i="65"/>
  <c r="V29" i="65"/>
  <c r="L29" i="65"/>
  <c r="F29" i="65"/>
  <c r="C29" i="65"/>
  <c r="B29" i="65"/>
  <c r="R28" i="65"/>
  <c r="O28" i="65"/>
  <c r="L28" i="65"/>
  <c r="F28" i="65"/>
  <c r="C28" i="65"/>
  <c r="B28" i="65"/>
  <c r="R27" i="65"/>
  <c r="O27" i="65"/>
  <c r="S27" i="65"/>
  <c r="V27" i="65"/>
  <c r="L27" i="65"/>
  <c r="F27" i="65"/>
  <c r="C27" i="65"/>
  <c r="B27" i="65"/>
  <c r="R26" i="65"/>
  <c r="O26" i="65"/>
  <c r="L26" i="65"/>
  <c r="F26" i="65"/>
  <c r="C26" i="65"/>
  <c r="B26" i="65"/>
  <c r="Y25" i="65"/>
  <c r="AD25" i="65" s="1"/>
  <c r="R25" i="65"/>
  <c r="O25" i="65"/>
  <c r="L25" i="65"/>
  <c r="S25" i="65"/>
  <c r="V25" i="65"/>
  <c r="F25" i="65"/>
  <c r="C25" i="65"/>
  <c r="B25" i="65"/>
  <c r="Y24" i="65"/>
  <c r="AD24" i="65" s="1"/>
  <c r="R24" i="65"/>
  <c r="O24" i="65"/>
  <c r="S24" i="65"/>
  <c r="V24" i="65"/>
  <c r="L24" i="65"/>
  <c r="F24" i="65"/>
  <c r="C24" i="65"/>
  <c r="B24" i="65"/>
  <c r="S23" i="65"/>
  <c r="V23" i="65"/>
  <c r="R23" i="65"/>
  <c r="O23" i="65"/>
  <c r="L23" i="65"/>
  <c r="F23" i="65"/>
  <c r="C23" i="65"/>
  <c r="B23" i="65"/>
  <c r="R22" i="65"/>
  <c r="O22" i="65"/>
  <c r="L22" i="65"/>
  <c r="F22" i="65"/>
  <c r="C22" i="65"/>
  <c r="B22" i="65"/>
  <c r="R21" i="65"/>
  <c r="O21" i="65"/>
  <c r="L21" i="65"/>
  <c r="S21" i="65"/>
  <c r="V21" i="65"/>
  <c r="F21" i="65"/>
  <c r="C21" i="65"/>
  <c r="B21" i="65"/>
  <c r="Y20" i="65"/>
  <c r="AD20" i="65" s="1"/>
  <c r="R20" i="65"/>
  <c r="O20" i="65"/>
  <c r="S20" i="65"/>
  <c r="V20" i="65"/>
  <c r="L20" i="65"/>
  <c r="F20" i="65"/>
  <c r="C20" i="65"/>
  <c r="B20" i="65"/>
  <c r="R19" i="65"/>
  <c r="O19" i="65"/>
  <c r="L19" i="65"/>
  <c r="F19" i="65"/>
  <c r="C19" i="65"/>
  <c r="B19" i="65"/>
  <c r="R18" i="65"/>
  <c r="O18" i="65"/>
  <c r="O61" i="65"/>
  <c r="L18" i="65"/>
  <c r="Y18" i="65"/>
  <c r="AD18" i="65" s="1"/>
  <c r="C18" i="65"/>
  <c r="B18" i="65"/>
  <c r="R17" i="65"/>
  <c r="O17" i="65"/>
  <c r="L17" i="65"/>
  <c r="Y17" i="65"/>
  <c r="AD17" i="65" s="1"/>
  <c r="C17" i="65"/>
  <c r="B17" i="65"/>
  <c r="R16" i="65"/>
  <c r="O16" i="65"/>
  <c r="L16" i="65"/>
  <c r="S16" i="65"/>
  <c r="V16" i="65"/>
  <c r="Y16" i="65"/>
  <c r="AD16" i="65" s="1"/>
  <c r="C16" i="65"/>
  <c r="B16" i="65"/>
  <c r="R15" i="65"/>
  <c r="O15" i="65"/>
  <c r="S15" i="65"/>
  <c r="V15" i="65"/>
  <c r="L15" i="65"/>
  <c r="C15" i="65"/>
  <c r="B15" i="65"/>
  <c r="R14" i="65"/>
  <c r="O14" i="65"/>
  <c r="L14" i="65"/>
  <c r="Y14" i="65"/>
  <c r="AD14" i="65" s="1"/>
  <c r="C14" i="65"/>
  <c r="B14" i="65"/>
  <c r="R13" i="65"/>
  <c r="O13" i="65"/>
  <c r="L13" i="65"/>
  <c r="C13" i="65"/>
  <c r="B13" i="65"/>
  <c r="R12" i="65"/>
  <c r="O12" i="65"/>
  <c r="L12" i="65"/>
  <c r="Y12" i="65"/>
  <c r="AD12" i="65" s="1"/>
  <c r="C12" i="65"/>
  <c r="B12" i="65"/>
  <c r="A12" i="65"/>
  <c r="A13" i="65"/>
  <c r="A14" i="65"/>
  <c r="A15" i="65"/>
  <c r="A16" i="65"/>
  <c r="A17" i="65"/>
  <c r="A18" i="65"/>
  <c r="A19" i="65"/>
  <c r="A20" i="65"/>
  <c r="A21" i="65"/>
  <c r="A22" i="65"/>
  <c r="A23" i="65"/>
  <c r="A24" i="65"/>
  <c r="A25" i="65"/>
  <c r="A26" i="65"/>
  <c r="A27" i="65"/>
  <c r="A28" i="65"/>
  <c r="A29" i="65"/>
  <c r="A30" i="65"/>
  <c r="A31" i="65"/>
  <c r="A32" i="65"/>
  <c r="A33" i="65"/>
  <c r="A34" i="65"/>
  <c r="A35" i="65"/>
  <c r="A36" i="65"/>
  <c r="A37" i="65"/>
  <c r="A38" i="65"/>
  <c r="A39" i="65"/>
  <c r="A40" i="65"/>
  <c r="A41" i="65"/>
  <c r="A42" i="65"/>
  <c r="A43" i="65"/>
  <c r="A44" i="65"/>
  <c r="A45" i="65"/>
  <c r="A46" i="65"/>
  <c r="A47" i="65"/>
  <c r="A48" i="65"/>
  <c r="A49" i="65"/>
  <c r="A50" i="65"/>
  <c r="A51" i="65"/>
  <c r="A52" i="65"/>
  <c r="A53" i="65"/>
  <c r="A54" i="65"/>
  <c r="A55" i="65"/>
  <c r="A56" i="65"/>
  <c r="A57" i="65"/>
  <c r="A58" i="65"/>
  <c r="A59" i="65"/>
  <c r="A60" i="65"/>
  <c r="R11" i="65"/>
  <c r="O11" i="65"/>
  <c r="L11" i="65"/>
  <c r="C11" i="65"/>
  <c r="B11" i="65"/>
  <c r="C7" i="65"/>
  <c r="C6" i="65"/>
  <c r="C5" i="65"/>
  <c r="C4" i="65"/>
  <c r="P1" i="65"/>
  <c r="M61" i="64"/>
  <c r="J61" i="64"/>
  <c r="I61" i="64"/>
  <c r="H61" i="64"/>
  <c r="G61" i="64"/>
  <c r="R60" i="64"/>
  <c r="O60" i="64"/>
  <c r="L60" i="64"/>
  <c r="F60" i="64"/>
  <c r="C60" i="64"/>
  <c r="B60" i="64"/>
  <c r="R59" i="64"/>
  <c r="O59" i="64"/>
  <c r="L59" i="64"/>
  <c r="Y59" i="64"/>
  <c r="AD59" i="64" s="1"/>
  <c r="F59" i="64"/>
  <c r="C59" i="64"/>
  <c r="B59" i="64"/>
  <c r="R58" i="64"/>
  <c r="O58" i="64"/>
  <c r="L58" i="64"/>
  <c r="F58" i="64"/>
  <c r="C58" i="64"/>
  <c r="B58" i="64"/>
  <c r="R57" i="64"/>
  <c r="O57" i="64"/>
  <c r="S57" i="64"/>
  <c r="V57" i="64"/>
  <c r="L57" i="64"/>
  <c r="F57" i="64"/>
  <c r="C57" i="64"/>
  <c r="B57" i="64"/>
  <c r="R56" i="64"/>
  <c r="O56" i="64"/>
  <c r="L56" i="64"/>
  <c r="F56" i="64"/>
  <c r="C56" i="64"/>
  <c r="B56" i="64"/>
  <c r="R55" i="64"/>
  <c r="O55" i="64"/>
  <c r="L55" i="64"/>
  <c r="S55" i="64"/>
  <c r="V55" i="64"/>
  <c r="F55" i="64"/>
  <c r="C55" i="64"/>
  <c r="B55" i="64"/>
  <c r="Y54" i="64"/>
  <c r="AD54" i="64" s="1"/>
  <c r="R54" i="64"/>
  <c r="O54" i="64"/>
  <c r="S54" i="64"/>
  <c r="V54" i="64"/>
  <c r="L54" i="64"/>
  <c r="F54" i="64"/>
  <c r="C54" i="64"/>
  <c r="B54" i="64"/>
  <c r="R53" i="64"/>
  <c r="O53" i="64"/>
  <c r="L53" i="64"/>
  <c r="F53" i="64"/>
  <c r="C53" i="64"/>
  <c r="B53" i="64"/>
  <c r="R52" i="64"/>
  <c r="O52" i="64"/>
  <c r="L52" i="64"/>
  <c r="F52" i="64"/>
  <c r="C52" i="64"/>
  <c r="B52" i="64"/>
  <c r="Y51" i="64"/>
  <c r="AD51" i="64" s="1"/>
  <c r="R51" i="64"/>
  <c r="O51" i="64"/>
  <c r="S51" i="64"/>
  <c r="V51" i="64"/>
  <c r="L51" i="64"/>
  <c r="F51" i="64"/>
  <c r="C51" i="64"/>
  <c r="B51" i="64"/>
  <c r="Y50" i="64"/>
  <c r="AD50" i="64" s="1"/>
  <c r="R50" i="64"/>
  <c r="O50" i="64"/>
  <c r="S50" i="64"/>
  <c r="V50" i="64"/>
  <c r="L50" i="64"/>
  <c r="F50" i="64"/>
  <c r="C50" i="64"/>
  <c r="B50" i="64"/>
  <c r="R49" i="64"/>
  <c r="O49" i="64"/>
  <c r="L49" i="64"/>
  <c r="Y49" i="64"/>
  <c r="AD49" i="64" s="1"/>
  <c r="F49" i="64"/>
  <c r="C49" i="64"/>
  <c r="B49" i="64"/>
  <c r="R48" i="64"/>
  <c r="O48" i="64"/>
  <c r="S48" i="64"/>
  <c r="V48" i="64"/>
  <c r="L48" i="64"/>
  <c r="F48" i="64"/>
  <c r="C48" i="64"/>
  <c r="B48" i="64"/>
  <c r="Y47" i="64"/>
  <c r="AD47" i="64" s="1"/>
  <c r="R47" i="64"/>
  <c r="S47" i="64"/>
  <c r="V47" i="64"/>
  <c r="O47" i="64"/>
  <c r="L47" i="64"/>
  <c r="F47" i="64"/>
  <c r="C47" i="64"/>
  <c r="B47" i="64"/>
  <c r="R46" i="64"/>
  <c r="O46" i="64"/>
  <c r="L46" i="64"/>
  <c r="Y46" i="64"/>
  <c r="AD46" i="64" s="1"/>
  <c r="F46" i="64"/>
  <c r="C46" i="64"/>
  <c r="B46" i="64"/>
  <c r="R45" i="64"/>
  <c r="O45" i="64"/>
  <c r="S45" i="64"/>
  <c r="V45" i="64"/>
  <c r="L45" i="64"/>
  <c r="F45" i="64"/>
  <c r="C45" i="64"/>
  <c r="B45" i="64"/>
  <c r="R44" i="64"/>
  <c r="O44" i="64"/>
  <c r="L44" i="64"/>
  <c r="F44" i="64"/>
  <c r="C44" i="64"/>
  <c r="B44" i="64"/>
  <c r="Y43" i="64"/>
  <c r="AD43" i="64" s="1"/>
  <c r="R43" i="64"/>
  <c r="O43" i="64"/>
  <c r="S43" i="64"/>
  <c r="V43" i="64"/>
  <c r="L43" i="64"/>
  <c r="F43" i="64"/>
  <c r="C43" i="64"/>
  <c r="B43" i="64"/>
  <c r="Y42" i="64"/>
  <c r="AD42" i="64" s="1"/>
  <c r="R42" i="64"/>
  <c r="O42" i="64"/>
  <c r="S42" i="64"/>
  <c r="V42" i="64"/>
  <c r="L42" i="64"/>
  <c r="F42" i="64"/>
  <c r="C42" i="64"/>
  <c r="B42" i="64"/>
  <c r="R41" i="64"/>
  <c r="O41" i="64"/>
  <c r="L41" i="64"/>
  <c r="Y41" i="64"/>
  <c r="AD41" i="64" s="1"/>
  <c r="F41" i="64"/>
  <c r="C41" i="64"/>
  <c r="B41" i="64"/>
  <c r="R40" i="64"/>
  <c r="O40" i="64"/>
  <c r="S40" i="64"/>
  <c r="V40" i="64"/>
  <c r="L40" i="64"/>
  <c r="F40" i="64"/>
  <c r="C40" i="64"/>
  <c r="B40" i="64"/>
  <c r="R39" i="64"/>
  <c r="O39" i="64"/>
  <c r="L39" i="64"/>
  <c r="Y39" i="64"/>
  <c r="AD39" i="64" s="1"/>
  <c r="F39" i="64"/>
  <c r="C39" i="64"/>
  <c r="B39" i="64"/>
  <c r="R38" i="64"/>
  <c r="O38" i="64"/>
  <c r="L38" i="64"/>
  <c r="Y38" i="64"/>
  <c r="AD38" i="64" s="1"/>
  <c r="F38" i="64"/>
  <c r="C38" i="64"/>
  <c r="B38" i="64"/>
  <c r="Y37" i="64"/>
  <c r="AD37" i="64" s="1"/>
  <c r="R37" i="64"/>
  <c r="O37" i="64"/>
  <c r="S37" i="64"/>
  <c r="V37" i="64"/>
  <c r="L37" i="64"/>
  <c r="F37" i="64"/>
  <c r="C37" i="64"/>
  <c r="B37" i="64"/>
  <c r="R36" i="64"/>
  <c r="O36" i="64"/>
  <c r="L36" i="64"/>
  <c r="F36" i="64"/>
  <c r="C36" i="64"/>
  <c r="B36" i="64"/>
  <c r="Y35" i="64"/>
  <c r="AD35" i="64" s="1"/>
  <c r="R35" i="64"/>
  <c r="O35" i="64"/>
  <c r="S35" i="64"/>
  <c r="V35" i="64"/>
  <c r="L35" i="64"/>
  <c r="F35" i="64"/>
  <c r="C35" i="64"/>
  <c r="B35" i="64"/>
  <c r="Y34" i="64"/>
  <c r="AD34" i="64" s="1"/>
  <c r="R34" i="64"/>
  <c r="O34" i="64"/>
  <c r="S34" i="64"/>
  <c r="V34" i="64"/>
  <c r="L34" i="64"/>
  <c r="F34" i="64"/>
  <c r="C34" i="64"/>
  <c r="B34" i="64"/>
  <c r="Y33" i="64"/>
  <c r="AD33" i="64" s="1"/>
  <c r="R33" i="64"/>
  <c r="O33" i="64"/>
  <c r="L33" i="64"/>
  <c r="S33" i="64"/>
  <c r="V33" i="64"/>
  <c r="F33" i="64"/>
  <c r="C33" i="64"/>
  <c r="B33" i="64"/>
  <c r="R32" i="64"/>
  <c r="O32" i="64"/>
  <c r="L32" i="64"/>
  <c r="F32" i="64"/>
  <c r="C32" i="64"/>
  <c r="B32" i="64"/>
  <c r="R31" i="64"/>
  <c r="O31" i="64"/>
  <c r="S31" i="64"/>
  <c r="V31" i="64"/>
  <c r="L31" i="64"/>
  <c r="Y31" i="64"/>
  <c r="AD31" i="64" s="1"/>
  <c r="F31" i="64"/>
  <c r="C31" i="64"/>
  <c r="B31" i="64"/>
  <c r="Y30" i="64"/>
  <c r="AD30" i="64" s="1"/>
  <c r="R30" i="64"/>
  <c r="O30" i="64"/>
  <c r="L30" i="64"/>
  <c r="S30" i="64"/>
  <c r="V30" i="64"/>
  <c r="F30" i="64"/>
  <c r="C30" i="64"/>
  <c r="B30" i="64"/>
  <c r="R29" i="64"/>
  <c r="O29" i="64"/>
  <c r="L29" i="64"/>
  <c r="F29" i="64"/>
  <c r="C29" i="64"/>
  <c r="B29" i="64"/>
  <c r="R28" i="64"/>
  <c r="O28" i="64"/>
  <c r="L28" i="64"/>
  <c r="S28" i="64"/>
  <c r="V28" i="64"/>
  <c r="F28" i="64"/>
  <c r="C28" i="64"/>
  <c r="B28" i="64"/>
  <c r="Y27" i="64"/>
  <c r="AD27" i="64" s="1"/>
  <c r="R27" i="64"/>
  <c r="S27" i="64"/>
  <c r="V27" i="64"/>
  <c r="O27" i="64"/>
  <c r="L27" i="64"/>
  <c r="F27" i="64"/>
  <c r="C27" i="64"/>
  <c r="B27" i="64"/>
  <c r="R26" i="64"/>
  <c r="O26" i="64"/>
  <c r="L26" i="64"/>
  <c r="Y26" i="64"/>
  <c r="AD26" i="64" s="1"/>
  <c r="F26" i="64"/>
  <c r="C26" i="64"/>
  <c r="B26" i="64"/>
  <c r="R25" i="64"/>
  <c r="O25" i="64"/>
  <c r="S25" i="64"/>
  <c r="V25" i="64"/>
  <c r="L25" i="64"/>
  <c r="F25" i="64"/>
  <c r="C25" i="64"/>
  <c r="B25" i="64"/>
  <c r="S24" i="64"/>
  <c r="V24" i="64"/>
  <c r="R24" i="64"/>
  <c r="O24" i="64"/>
  <c r="L24" i="64"/>
  <c r="F24" i="64"/>
  <c r="C24" i="64"/>
  <c r="B24" i="64"/>
  <c r="R23" i="64"/>
  <c r="O23" i="64"/>
  <c r="S23" i="64"/>
  <c r="V23" i="64"/>
  <c r="L23" i="64"/>
  <c r="Y23" i="64"/>
  <c r="AD23" i="64" s="1"/>
  <c r="F23" i="64"/>
  <c r="C23" i="64"/>
  <c r="B23" i="64"/>
  <c r="Y22" i="64"/>
  <c r="AD22" i="64" s="1"/>
  <c r="R22" i="64"/>
  <c r="O22" i="64"/>
  <c r="L22" i="64"/>
  <c r="S22" i="64"/>
  <c r="V22" i="64"/>
  <c r="F22" i="64"/>
  <c r="C22" i="64"/>
  <c r="B22" i="64"/>
  <c r="R21" i="64"/>
  <c r="O21" i="64"/>
  <c r="L21" i="64"/>
  <c r="F21" i="64"/>
  <c r="C21" i="64"/>
  <c r="B21" i="64"/>
  <c r="R20" i="64"/>
  <c r="O20" i="64"/>
  <c r="L20" i="64"/>
  <c r="S20" i="64"/>
  <c r="V20" i="64"/>
  <c r="F20" i="64"/>
  <c r="C20" i="64"/>
  <c r="B20" i="64"/>
  <c r="Y19" i="64"/>
  <c r="AD19" i="64" s="1"/>
  <c r="R19" i="64"/>
  <c r="O19" i="64"/>
  <c r="L19" i="64"/>
  <c r="S19" i="64"/>
  <c r="V19" i="64"/>
  <c r="F19" i="64"/>
  <c r="C19" i="64"/>
  <c r="B19" i="64"/>
  <c r="R18" i="64"/>
  <c r="O18" i="64"/>
  <c r="L18" i="64"/>
  <c r="C18" i="64"/>
  <c r="B18" i="64"/>
  <c r="R17" i="64"/>
  <c r="O17" i="64"/>
  <c r="L17" i="64"/>
  <c r="S17" i="64"/>
  <c r="V17" i="64"/>
  <c r="C17" i="64"/>
  <c r="B17" i="64"/>
  <c r="R16" i="64"/>
  <c r="O16" i="64"/>
  <c r="L16" i="64"/>
  <c r="S16" i="64"/>
  <c r="V16" i="64"/>
  <c r="C16" i="64"/>
  <c r="B16" i="64"/>
  <c r="R15" i="64"/>
  <c r="O15" i="64"/>
  <c r="S15" i="64"/>
  <c r="V15" i="64"/>
  <c r="L15" i="64"/>
  <c r="Y15" i="64"/>
  <c r="AD15" i="64" s="1"/>
  <c r="C15" i="64"/>
  <c r="B15" i="64"/>
  <c r="Y14" i="64"/>
  <c r="AD14" i="64" s="1"/>
  <c r="R14" i="64"/>
  <c r="R61" i="64"/>
  <c r="O14" i="64"/>
  <c r="L14" i="64"/>
  <c r="S14" i="64"/>
  <c r="V14" i="64"/>
  <c r="C14" i="64"/>
  <c r="B14" i="64"/>
  <c r="R13" i="64"/>
  <c r="O13" i="64"/>
  <c r="S13" i="64"/>
  <c r="V13" i="64"/>
  <c r="L13" i="64"/>
  <c r="C13" i="64"/>
  <c r="B13" i="64"/>
  <c r="R12" i="64"/>
  <c r="O12" i="64"/>
  <c r="L12" i="64"/>
  <c r="C12" i="64"/>
  <c r="B12" i="64"/>
  <c r="A12" i="64"/>
  <c r="A13" i="64"/>
  <c r="A14" i="64"/>
  <c r="A15" i="64"/>
  <c r="A16" i="64"/>
  <c r="A17" i="64"/>
  <c r="A18" i="64"/>
  <c r="A19" i="64"/>
  <c r="A20" i="64"/>
  <c r="A21" i="64"/>
  <c r="A22" i="64"/>
  <c r="A23" i="64"/>
  <c r="A24" i="64"/>
  <c r="A25" i="64"/>
  <c r="A26" i="64"/>
  <c r="A27" i="64"/>
  <c r="A28" i="64"/>
  <c r="A29" i="64"/>
  <c r="A30" i="64"/>
  <c r="A31" i="64"/>
  <c r="A32" i="64"/>
  <c r="A33" i="64"/>
  <c r="A34" i="64"/>
  <c r="A35" i="64"/>
  <c r="A36" i="64"/>
  <c r="A37" i="64"/>
  <c r="A38" i="64"/>
  <c r="A39" i="64"/>
  <c r="A40" i="64"/>
  <c r="A41" i="64"/>
  <c r="A42" i="64"/>
  <c r="A43" i="64"/>
  <c r="A44" i="64"/>
  <c r="A45" i="64"/>
  <c r="A46" i="64"/>
  <c r="A47" i="64"/>
  <c r="A48" i="64"/>
  <c r="A49" i="64"/>
  <c r="A50" i="64"/>
  <c r="A51" i="64"/>
  <c r="A52" i="64"/>
  <c r="A53" i="64"/>
  <c r="A54" i="64"/>
  <c r="A55" i="64"/>
  <c r="A56" i="64"/>
  <c r="A57" i="64"/>
  <c r="A58" i="64"/>
  <c r="A59" i="64"/>
  <c r="A60" i="64"/>
  <c r="R11" i="64"/>
  <c r="O11" i="64"/>
  <c r="L11" i="64"/>
  <c r="Y11" i="64"/>
  <c r="AD11" i="64" s="1"/>
  <c r="C11" i="64"/>
  <c r="B11" i="64"/>
  <c r="C7" i="64"/>
  <c r="C6" i="64"/>
  <c r="C5" i="64"/>
  <c r="C4" i="64"/>
  <c r="P1" i="64"/>
  <c r="M61" i="63"/>
  <c r="J61" i="63"/>
  <c r="I61" i="63"/>
  <c r="H61" i="63"/>
  <c r="G61" i="63"/>
  <c r="R60" i="63"/>
  <c r="O60" i="63"/>
  <c r="L60" i="63"/>
  <c r="S60" i="63"/>
  <c r="V60" i="63"/>
  <c r="F60" i="63"/>
  <c r="C60" i="63"/>
  <c r="B60" i="63"/>
  <c r="Y59" i="63"/>
  <c r="AD59" i="63" s="1"/>
  <c r="R59" i="63"/>
  <c r="O59" i="63"/>
  <c r="S59" i="63"/>
  <c r="V59" i="63"/>
  <c r="L59" i="63"/>
  <c r="F59" i="63"/>
  <c r="C59" i="63"/>
  <c r="B59" i="63"/>
  <c r="R58" i="63"/>
  <c r="O58" i="63"/>
  <c r="L58" i="63"/>
  <c r="Y58" i="63"/>
  <c r="AD58" i="63" s="1"/>
  <c r="F58" i="63"/>
  <c r="C58" i="63"/>
  <c r="B58" i="63"/>
  <c r="R57" i="63"/>
  <c r="O57" i="63"/>
  <c r="S57" i="63"/>
  <c r="V57" i="63"/>
  <c r="L57" i="63"/>
  <c r="F57" i="63"/>
  <c r="C57" i="63"/>
  <c r="B57" i="63"/>
  <c r="R56" i="63"/>
  <c r="O56" i="63"/>
  <c r="L56" i="63"/>
  <c r="F56" i="63"/>
  <c r="C56" i="63"/>
  <c r="B56" i="63"/>
  <c r="Y55" i="63"/>
  <c r="AD55" i="63" s="1"/>
  <c r="R55" i="63"/>
  <c r="O55" i="63"/>
  <c r="S55" i="63"/>
  <c r="V55" i="63"/>
  <c r="L55" i="63"/>
  <c r="F55" i="63"/>
  <c r="C55" i="63"/>
  <c r="B55" i="63"/>
  <c r="R54" i="63"/>
  <c r="O54" i="63"/>
  <c r="L54" i="63"/>
  <c r="Y54" i="63"/>
  <c r="AD54" i="63" s="1"/>
  <c r="F54" i="63"/>
  <c r="C54" i="63"/>
  <c r="B54" i="63"/>
  <c r="R53" i="63"/>
  <c r="O53" i="63"/>
  <c r="L53" i="63"/>
  <c r="F53" i="63"/>
  <c r="C53" i="63"/>
  <c r="B53" i="63"/>
  <c r="Y52" i="63"/>
  <c r="AD52" i="63" s="1"/>
  <c r="R52" i="63"/>
  <c r="O52" i="63"/>
  <c r="S52" i="63"/>
  <c r="V52" i="63"/>
  <c r="L52" i="63"/>
  <c r="F52" i="63"/>
  <c r="C52" i="63"/>
  <c r="B52" i="63"/>
  <c r="Y51" i="63"/>
  <c r="AD51" i="63" s="1"/>
  <c r="R51" i="63"/>
  <c r="O51" i="63"/>
  <c r="S51" i="63"/>
  <c r="V51" i="63"/>
  <c r="L51" i="63"/>
  <c r="F51" i="63"/>
  <c r="C51" i="63"/>
  <c r="B51" i="63"/>
  <c r="R50" i="63"/>
  <c r="O50" i="63"/>
  <c r="L50" i="63"/>
  <c r="Y50" i="63"/>
  <c r="AD50" i="63" s="1"/>
  <c r="F50" i="63"/>
  <c r="C50" i="63"/>
  <c r="B50" i="63"/>
  <c r="Y49" i="63"/>
  <c r="AD49" i="63" s="1"/>
  <c r="R49" i="63"/>
  <c r="O49" i="63"/>
  <c r="S49" i="63"/>
  <c r="V49" i="63"/>
  <c r="L49" i="63"/>
  <c r="F49" i="63"/>
  <c r="C49" i="63"/>
  <c r="B49" i="63"/>
  <c r="R48" i="63"/>
  <c r="O48" i="63"/>
  <c r="L48" i="63"/>
  <c r="Y48" i="63"/>
  <c r="AD48" i="63" s="1"/>
  <c r="F48" i="63"/>
  <c r="C48" i="63"/>
  <c r="B48" i="63"/>
  <c r="R47" i="63"/>
  <c r="O47" i="63"/>
  <c r="L47" i="63"/>
  <c r="Y47" i="63"/>
  <c r="AD47" i="63" s="1"/>
  <c r="F47" i="63"/>
  <c r="C47" i="63"/>
  <c r="B47" i="63"/>
  <c r="Y46" i="63"/>
  <c r="AD46" i="63" s="1"/>
  <c r="R46" i="63"/>
  <c r="O46" i="63"/>
  <c r="S46" i="63"/>
  <c r="V46" i="63"/>
  <c r="L46" i="63"/>
  <c r="F46" i="63"/>
  <c r="C46" i="63"/>
  <c r="B46" i="63"/>
  <c r="R45" i="63"/>
  <c r="O45" i="63"/>
  <c r="L45" i="63"/>
  <c r="F45" i="63"/>
  <c r="C45" i="63"/>
  <c r="B45" i="63"/>
  <c r="R44" i="63"/>
  <c r="O44" i="63"/>
  <c r="S44" i="63"/>
  <c r="V44" i="63"/>
  <c r="L44" i="63"/>
  <c r="Y44" i="63"/>
  <c r="AD44" i="63" s="1"/>
  <c r="F44" i="63"/>
  <c r="C44" i="63"/>
  <c r="B44" i="63"/>
  <c r="Y43" i="63"/>
  <c r="AD43" i="63" s="1"/>
  <c r="R43" i="63"/>
  <c r="O43" i="63"/>
  <c r="S43" i="63"/>
  <c r="V43" i="63"/>
  <c r="L43" i="63"/>
  <c r="F43" i="63"/>
  <c r="C43" i="63"/>
  <c r="B43" i="63"/>
  <c r="R42" i="63"/>
  <c r="O42" i="63"/>
  <c r="L42" i="63"/>
  <c r="F42" i="63"/>
  <c r="C42" i="63"/>
  <c r="B42" i="63"/>
  <c r="R41" i="63"/>
  <c r="O41" i="63"/>
  <c r="S41" i="63"/>
  <c r="V41" i="63"/>
  <c r="L41" i="63"/>
  <c r="F41" i="63"/>
  <c r="C41" i="63"/>
  <c r="B41" i="63"/>
  <c r="Y40" i="63"/>
  <c r="AD40" i="63" s="1"/>
  <c r="R40" i="63"/>
  <c r="S40" i="63"/>
  <c r="O40" i="63"/>
  <c r="V40" i="63"/>
  <c r="L40" i="63"/>
  <c r="F40" i="63"/>
  <c r="C40" i="63"/>
  <c r="B40" i="63"/>
  <c r="R39" i="63"/>
  <c r="O39" i="63"/>
  <c r="L39" i="63"/>
  <c r="F39" i="63"/>
  <c r="C39" i="63"/>
  <c r="B39" i="63"/>
  <c r="Y38" i="63"/>
  <c r="AD38" i="63" s="1"/>
  <c r="R38" i="63"/>
  <c r="O38" i="63"/>
  <c r="S38" i="63"/>
  <c r="V38" i="63"/>
  <c r="L38" i="63"/>
  <c r="F38" i="63"/>
  <c r="C38" i="63"/>
  <c r="B38" i="63"/>
  <c r="R37" i="63"/>
  <c r="O37" i="63"/>
  <c r="L37" i="63"/>
  <c r="F37" i="63"/>
  <c r="C37" i="63"/>
  <c r="B37" i="63"/>
  <c r="R36" i="63"/>
  <c r="O36" i="63"/>
  <c r="L36" i="63"/>
  <c r="S36" i="63"/>
  <c r="V36" i="63"/>
  <c r="F36" i="63"/>
  <c r="C36" i="63"/>
  <c r="B36" i="63"/>
  <c r="Y35" i="63"/>
  <c r="AD35" i="63" s="1"/>
  <c r="R35" i="63"/>
  <c r="O35" i="63"/>
  <c r="S35" i="63"/>
  <c r="V35" i="63"/>
  <c r="L35" i="63"/>
  <c r="F35" i="63"/>
  <c r="C35" i="63"/>
  <c r="B35" i="63"/>
  <c r="R34" i="63"/>
  <c r="O34" i="63"/>
  <c r="L34" i="63"/>
  <c r="F34" i="63"/>
  <c r="C34" i="63"/>
  <c r="B34" i="63"/>
  <c r="R33" i="63"/>
  <c r="O33" i="63"/>
  <c r="S33" i="63"/>
  <c r="V33" i="63"/>
  <c r="L33" i="63"/>
  <c r="F33" i="63"/>
  <c r="C33" i="63"/>
  <c r="B33" i="63"/>
  <c r="R32" i="63"/>
  <c r="O32" i="63"/>
  <c r="L32" i="63"/>
  <c r="Y32" i="63"/>
  <c r="AD32" i="63" s="1"/>
  <c r="F32" i="63"/>
  <c r="C32" i="63"/>
  <c r="B32" i="63"/>
  <c r="R31" i="63"/>
  <c r="O31" i="63"/>
  <c r="L31" i="63"/>
  <c r="F31" i="63"/>
  <c r="C31" i="63"/>
  <c r="B31" i="63"/>
  <c r="Y30" i="63"/>
  <c r="AD30" i="63" s="1"/>
  <c r="R30" i="63"/>
  <c r="O30" i="63"/>
  <c r="S30" i="63"/>
  <c r="V30" i="63"/>
  <c r="L30" i="63"/>
  <c r="F30" i="63"/>
  <c r="C30" i="63"/>
  <c r="B30" i="63"/>
  <c r="R29" i="63"/>
  <c r="O29" i="63"/>
  <c r="L29" i="63"/>
  <c r="F29" i="63"/>
  <c r="C29" i="63"/>
  <c r="B29" i="63"/>
  <c r="R28" i="63"/>
  <c r="O28" i="63"/>
  <c r="L28" i="63"/>
  <c r="Y28" i="63"/>
  <c r="AD28" i="63" s="1"/>
  <c r="F28" i="63"/>
  <c r="C28" i="63"/>
  <c r="B28" i="63"/>
  <c r="Y27" i="63"/>
  <c r="AD27" i="63" s="1"/>
  <c r="R27" i="63"/>
  <c r="O27" i="63"/>
  <c r="S27" i="63"/>
  <c r="V27" i="63"/>
  <c r="L27" i="63"/>
  <c r="F27" i="63"/>
  <c r="C27" i="63"/>
  <c r="B27" i="63"/>
  <c r="R26" i="63"/>
  <c r="O26" i="63"/>
  <c r="L26" i="63"/>
  <c r="F26" i="63"/>
  <c r="C26" i="63"/>
  <c r="B26" i="63"/>
  <c r="R25" i="63"/>
  <c r="S25" i="63"/>
  <c r="V25" i="63"/>
  <c r="O25" i="63"/>
  <c r="L25" i="63"/>
  <c r="F25" i="63"/>
  <c r="C25" i="63"/>
  <c r="B25" i="63"/>
  <c r="Y24" i="63"/>
  <c r="AD24" i="63" s="1"/>
  <c r="R24" i="63"/>
  <c r="O24" i="63"/>
  <c r="S24" i="63"/>
  <c r="V24" i="63"/>
  <c r="L24" i="63"/>
  <c r="F24" i="63"/>
  <c r="C24" i="63"/>
  <c r="B24" i="63"/>
  <c r="R23" i="63"/>
  <c r="O23" i="63"/>
  <c r="L23" i="63"/>
  <c r="Y23" i="63"/>
  <c r="AD23" i="63" s="1"/>
  <c r="F23" i="63"/>
  <c r="C23" i="63"/>
  <c r="B23" i="63"/>
  <c r="R22" i="63"/>
  <c r="O22" i="63"/>
  <c r="L22" i="63"/>
  <c r="F22" i="63"/>
  <c r="C22" i="63"/>
  <c r="B22" i="63"/>
  <c r="R21" i="63"/>
  <c r="O21" i="63"/>
  <c r="L21" i="63"/>
  <c r="S21" i="63"/>
  <c r="V21" i="63"/>
  <c r="F21" i="63"/>
  <c r="C21" i="63"/>
  <c r="B21" i="63"/>
  <c r="Y20" i="63"/>
  <c r="AD20" i="63" s="1"/>
  <c r="R20" i="63"/>
  <c r="O20" i="63"/>
  <c r="L20" i="63"/>
  <c r="F20" i="63"/>
  <c r="C20" i="63"/>
  <c r="B20" i="63"/>
  <c r="R19" i="63"/>
  <c r="O19" i="63"/>
  <c r="L19" i="63"/>
  <c r="Y19" i="63"/>
  <c r="AD19" i="63" s="1"/>
  <c r="F19" i="63"/>
  <c r="C19" i="63"/>
  <c r="B19" i="63"/>
  <c r="R18" i="63"/>
  <c r="O18" i="63"/>
  <c r="L18" i="63"/>
  <c r="S18" i="63"/>
  <c r="V18" i="63"/>
  <c r="C18" i="63"/>
  <c r="B18" i="63"/>
  <c r="R17" i="63"/>
  <c r="O17" i="63"/>
  <c r="L17" i="63"/>
  <c r="C17" i="63"/>
  <c r="B17" i="63"/>
  <c r="R16" i="63"/>
  <c r="O16" i="63"/>
  <c r="L16" i="63"/>
  <c r="C16" i="63"/>
  <c r="B16" i="63"/>
  <c r="R15" i="63"/>
  <c r="O15" i="63"/>
  <c r="L15" i="63"/>
  <c r="Y15" i="63"/>
  <c r="AD15" i="63" s="1"/>
  <c r="C15" i="63"/>
  <c r="B15" i="63"/>
  <c r="S14" i="63"/>
  <c r="V14" i="63"/>
  <c r="R14" i="63"/>
  <c r="O14" i="63"/>
  <c r="L14" i="63"/>
  <c r="Y14" i="63"/>
  <c r="AD14" i="63" s="1"/>
  <c r="C14" i="63"/>
  <c r="B14" i="63"/>
  <c r="Y13" i="63"/>
  <c r="AD13" i="63" s="1"/>
  <c r="R13" i="63"/>
  <c r="O13" i="63"/>
  <c r="L13" i="63"/>
  <c r="S13" i="63"/>
  <c r="V13" i="63"/>
  <c r="C13" i="63"/>
  <c r="B13" i="63"/>
  <c r="R12" i="63"/>
  <c r="O12" i="63"/>
  <c r="L12" i="63"/>
  <c r="Y12" i="63"/>
  <c r="AD12" i="63" s="1"/>
  <c r="C12" i="63"/>
  <c r="B12" i="63"/>
  <c r="A12" i="63"/>
  <c r="A13" i="63"/>
  <c r="A14" i="63"/>
  <c r="A15" i="63"/>
  <c r="A16" i="63"/>
  <c r="A17" i="63"/>
  <c r="A18" i="63"/>
  <c r="A19" i="63"/>
  <c r="A20" i="63"/>
  <c r="A21" i="63"/>
  <c r="A22" i="63"/>
  <c r="A23" i="63"/>
  <c r="A24" i="63"/>
  <c r="A25" i="63"/>
  <c r="A26" i="63"/>
  <c r="A27" i="63"/>
  <c r="A28" i="63"/>
  <c r="A29" i="63"/>
  <c r="A30" i="63"/>
  <c r="A31" i="63"/>
  <c r="A32" i="63"/>
  <c r="A33" i="63"/>
  <c r="A34" i="63"/>
  <c r="A35" i="63"/>
  <c r="A36" i="63"/>
  <c r="A37" i="63"/>
  <c r="A38" i="63"/>
  <c r="A39" i="63"/>
  <c r="A40" i="63"/>
  <c r="A41" i="63"/>
  <c r="A42" i="63"/>
  <c r="A43" i="63"/>
  <c r="A44" i="63"/>
  <c r="A45" i="63"/>
  <c r="A46" i="63"/>
  <c r="A47" i="63"/>
  <c r="A48" i="63"/>
  <c r="A49" i="63"/>
  <c r="A50" i="63"/>
  <c r="A51" i="63"/>
  <c r="A52" i="63"/>
  <c r="A53" i="63"/>
  <c r="A54" i="63"/>
  <c r="A55" i="63"/>
  <c r="A56" i="63"/>
  <c r="A57" i="63"/>
  <c r="A58" i="63"/>
  <c r="A59" i="63"/>
  <c r="A60" i="63"/>
  <c r="S11" i="63"/>
  <c r="R11" i="63"/>
  <c r="O11" i="63"/>
  <c r="L11" i="63"/>
  <c r="C11" i="63"/>
  <c r="B11" i="63"/>
  <c r="C7" i="63"/>
  <c r="C6" i="63"/>
  <c r="C5" i="63"/>
  <c r="C4" i="63"/>
  <c r="P1" i="63"/>
  <c r="M61" i="62"/>
  <c r="J61" i="62"/>
  <c r="I61" i="62"/>
  <c r="H61" i="62"/>
  <c r="G61" i="62"/>
  <c r="Y60" i="62"/>
  <c r="AD60" i="62" s="1"/>
  <c r="R60" i="62"/>
  <c r="O60" i="62"/>
  <c r="L60" i="62"/>
  <c r="S60" i="62"/>
  <c r="V60" i="62"/>
  <c r="F60" i="62"/>
  <c r="C60" i="62"/>
  <c r="B60" i="62"/>
  <c r="Y59" i="62"/>
  <c r="AD59" i="62" s="1"/>
  <c r="R59" i="62"/>
  <c r="O59" i="62"/>
  <c r="S59" i="62"/>
  <c r="V59" i="62"/>
  <c r="L59" i="62"/>
  <c r="F59" i="62"/>
  <c r="C59" i="62"/>
  <c r="B59" i="62"/>
  <c r="R58" i="62"/>
  <c r="O58" i="62"/>
  <c r="L58" i="62"/>
  <c r="F58" i="62"/>
  <c r="C58" i="62"/>
  <c r="B58" i="62"/>
  <c r="R57" i="62"/>
  <c r="O57" i="62"/>
  <c r="S57" i="62"/>
  <c r="V57" i="62"/>
  <c r="L57" i="62"/>
  <c r="F57" i="62"/>
  <c r="C57" i="62"/>
  <c r="B57" i="62"/>
  <c r="R56" i="62"/>
  <c r="O56" i="62"/>
  <c r="L56" i="62"/>
  <c r="Y56" i="62"/>
  <c r="AD56" i="62" s="1"/>
  <c r="F56" i="62"/>
  <c r="C56" i="62"/>
  <c r="B56" i="62"/>
  <c r="R55" i="62"/>
  <c r="O55" i="62"/>
  <c r="L55" i="62"/>
  <c r="F55" i="62"/>
  <c r="C55" i="62"/>
  <c r="B55" i="62"/>
  <c r="Y54" i="62"/>
  <c r="AD54" i="62" s="1"/>
  <c r="R54" i="62"/>
  <c r="O54" i="62"/>
  <c r="S54" i="62"/>
  <c r="V54" i="62"/>
  <c r="L54" i="62"/>
  <c r="F54" i="62"/>
  <c r="C54" i="62"/>
  <c r="B54" i="62"/>
  <c r="R53" i="62"/>
  <c r="O53" i="62"/>
  <c r="L53" i="62"/>
  <c r="F53" i="62"/>
  <c r="C53" i="62"/>
  <c r="B53" i="62"/>
  <c r="Y52" i="62"/>
  <c r="AD52" i="62" s="1"/>
  <c r="R52" i="62"/>
  <c r="O52" i="62"/>
  <c r="S52" i="62"/>
  <c r="V52" i="62"/>
  <c r="L52" i="62"/>
  <c r="F52" i="62"/>
  <c r="C52" i="62"/>
  <c r="B52" i="62"/>
  <c r="R51" i="62"/>
  <c r="O51" i="62"/>
  <c r="L51" i="62"/>
  <c r="Y51" i="62"/>
  <c r="AD51" i="62" s="1"/>
  <c r="F51" i="62"/>
  <c r="C51" i="62"/>
  <c r="B51" i="62"/>
  <c r="Y50" i="62"/>
  <c r="AD50" i="62" s="1"/>
  <c r="R50" i="62"/>
  <c r="O50" i="62"/>
  <c r="S50" i="62"/>
  <c r="V50" i="62"/>
  <c r="L50" i="62"/>
  <c r="F50" i="62"/>
  <c r="C50" i="62"/>
  <c r="B50" i="62"/>
  <c r="Y49" i="62"/>
  <c r="AD49" i="62" s="1"/>
  <c r="R49" i="62"/>
  <c r="S49" i="62"/>
  <c r="V49" i="62"/>
  <c r="O49" i="62"/>
  <c r="L49" i="62"/>
  <c r="F49" i="62"/>
  <c r="C49" i="62"/>
  <c r="B49" i="62"/>
  <c r="R48" i="62"/>
  <c r="O48" i="62"/>
  <c r="L48" i="62"/>
  <c r="Y48" i="62"/>
  <c r="AD48" i="62" s="1"/>
  <c r="F48" i="62"/>
  <c r="C48" i="62"/>
  <c r="B48" i="62"/>
  <c r="Y47" i="62"/>
  <c r="AD47" i="62" s="1"/>
  <c r="R47" i="62"/>
  <c r="O47" i="62"/>
  <c r="S47" i="62"/>
  <c r="V47" i="62"/>
  <c r="L47" i="62"/>
  <c r="F47" i="62"/>
  <c r="C47" i="62"/>
  <c r="B47" i="62"/>
  <c r="R46" i="62"/>
  <c r="O46" i="62"/>
  <c r="L46" i="62"/>
  <c r="Y46" i="62"/>
  <c r="AD46" i="62" s="1"/>
  <c r="F46" i="62"/>
  <c r="C46" i="62"/>
  <c r="B46" i="62"/>
  <c r="R45" i="62"/>
  <c r="O45" i="62"/>
  <c r="S45" i="62"/>
  <c r="V45" i="62"/>
  <c r="L45" i="62"/>
  <c r="F45" i="62"/>
  <c r="C45" i="62"/>
  <c r="B45" i="62"/>
  <c r="Y44" i="62"/>
  <c r="AD44" i="62" s="1"/>
  <c r="R44" i="62"/>
  <c r="O44" i="62"/>
  <c r="S44" i="62"/>
  <c r="V44" i="62"/>
  <c r="L44" i="62"/>
  <c r="F44" i="62"/>
  <c r="C44" i="62"/>
  <c r="B44" i="62"/>
  <c r="R43" i="62"/>
  <c r="O43" i="62"/>
  <c r="L43" i="62"/>
  <c r="Y43" i="62"/>
  <c r="AD43" i="62" s="1"/>
  <c r="F43" i="62"/>
  <c r="C43" i="62"/>
  <c r="B43" i="62"/>
  <c r="Y42" i="62"/>
  <c r="AD42" i="62" s="1"/>
  <c r="R42" i="62"/>
  <c r="O42" i="62"/>
  <c r="S42" i="62"/>
  <c r="V42" i="62"/>
  <c r="L42" i="62"/>
  <c r="F42" i="62"/>
  <c r="C42" i="62"/>
  <c r="B42" i="62"/>
  <c r="R41" i="62"/>
  <c r="O41" i="62"/>
  <c r="L41" i="62"/>
  <c r="Y41" i="62"/>
  <c r="AD41" i="62" s="1"/>
  <c r="F41" i="62"/>
  <c r="C41" i="62"/>
  <c r="B41" i="62"/>
  <c r="R40" i="62"/>
  <c r="O40" i="62"/>
  <c r="L40" i="62"/>
  <c r="Y40" i="62"/>
  <c r="AD40" i="62" s="1"/>
  <c r="F40" i="62"/>
  <c r="C40" i="62"/>
  <c r="B40" i="62"/>
  <c r="R39" i="62"/>
  <c r="S39" i="62"/>
  <c r="V39" i="62"/>
  <c r="O39" i="62"/>
  <c r="L39" i="62"/>
  <c r="F39" i="62"/>
  <c r="C39" i="62"/>
  <c r="B39" i="62"/>
  <c r="R38" i="62"/>
  <c r="O38" i="62"/>
  <c r="L38" i="62"/>
  <c r="F38" i="62"/>
  <c r="C38" i="62"/>
  <c r="B38" i="62"/>
  <c r="R37" i="62"/>
  <c r="O37" i="62"/>
  <c r="L37" i="62"/>
  <c r="S37" i="62"/>
  <c r="V37" i="62"/>
  <c r="F37" i="62"/>
  <c r="C37" i="62"/>
  <c r="B37" i="62"/>
  <c r="R36" i="62"/>
  <c r="O36" i="62"/>
  <c r="L36" i="62"/>
  <c r="S36" i="62"/>
  <c r="V36" i="62"/>
  <c r="F36" i="62"/>
  <c r="C36" i="62"/>
  <c r="B36" i="62"/>
  <c r="R35" i="62"/>
  <c r="O35" i="62"/>
  <c r="L35" i="62"/>
  <c r="F35" i="62"/>
  <c r="C35" i="62"/>
  <c r="B35" i="62"/>
  <c r="R34" i="62"/>
  <c r="O34" i="62"/>
  <c r="L34" i="62"/>
  <c r="S34" i="62"/>
  <c r="V34" i="62"/>
  <c r="F34" i="62"/>
  <c r="C34" i="62"/>
  <c r="B34" i="62"/>
  <c r="R33" i="62"/>
  <c r="O33" i="62"/>
  <c r="L33" i="62"/>
  <c r="F33" i="62"/>
  <c r="C33" i="62"/>
  <c r="B33" i="62"/>
  <c r="R32" i="62"/>
  <c r="O32" i="62"/>
  <c r="L32" i="62"/>
  <c r="S32" i="62"/>
  <c r="V32" i="62"/>
  <c r="F32" i="62"/>
  <c r="C32" i="62"/>
  <c r="B32" i="62"/>
  <c r="R31" i="62"/>
  <c r="O31" i="62"/>
  <c r="L31" i="62"/>
  <c r="F31" i="62"/>
  <c r="C31" i="62"/>
  <c r="B31" i="62"/>
  <c r="R30" i="62"/>
  <c r="S30" i="62"/>
  <c r="V30" i="62"/>
  <c r="O30" i="62"/>
  <c r="L30" i="62"/>
  <c r="F30" i="62"/>
  <c r="C30" i="62"/>
  <c r="B30" i="62"/>
  <c r="R29" i="62"/>
  <c r="O29" i="62"/>
  <c r="L29" i="62"/>
  <c r="F29" i="62"/>
  <c r="C29" i="62"/>
  <c r="B29" i="62"/>
  <c r="R28" i="62"/>
  <c r="O28" i="62"/>
  <c r="L28" i="62"/>
  <c r="S28" i="62"/>
  <c r="V28" i="62"/>
  <c r="F28" i="62"/>
  <c r="C28" i="62"/>
  <c r="B28" i="62"/>
  <c r="R27" i="62"/>
  <c r="O27" i="62"/>
  <c r="L27" i="62"/>
  <c r="F27" i="62"/>
  <c r="C27" i="62"/>
  <c r="B27" i="62"/>
  <c r="R26" i="62"/>
  <c r="S26" i="62"/>
  <c r="V26" i="62"/>
  <c r="O26" i="62"/>
  <c r="L26" i="62"/>
  <c r="F26" i="62"/>
  <c r="C26" i="62"/>
  <c r="B26" i="62"/>
  <c r="R25" i="62"/>
  <c r="O25" i="62"/>
  <c r="L25" i="62"/>
  <c r="F25" i="62"/>
  <c r="C25" i="62"/>
  <c r="B25" i="62"/>
  <c r="R24" i="62"/>
  <c r="O24" i="62"/>
  <c r="L24" i="62"/>
  <c r="S24" i="62"/>
  <c r="V24" i="62"/>
  <c r="F24" i="62"/>
  <c r="C24" i="62"/>
  <c r="B24" i="62"/>
  <c r="R23" i="62"/>
  <c r="O23" i="62"/>
  <c r="L23" i="62"/>
  <c r="F23" i="62"/>
  <c r="C23" i="62"/>
  <c r="B23" i="62"/>
  <c r="R22" i="62"/>
  <c r="O22" i="62"/>
  <c r="L22" i="62"/>
  <c r="S22" i="62"/>
  <c r="V22" i="62"/>
  <c r="F22" i="62"/>
  <c r="C22" i="62"/>
  <c r="B22" i="62"/>
  <c r="R21" i="62"/>
  <c r="O21" i="62"/>
  <c r="L21" i="62"/>
  <c r="F21" i="62"/>
  <c r="C21" i="62"/>
  <c r="B21" i="62"/>
  <c r="R20" i="62"/>
  <c r="O20" i="62"/>
  <c r="L20" i="62"/>
  <c r="S20" i="62"/>
  <c r="V20" i="62"/>
  <c r="F20" i="62"/>
  <c r="C20" i="62"/>
  <c r="B20" i="62"/>
  <c r="R19" i="62"/>
  <c r="O19" i="62"/>
  <c r="S19" i="62"/>
  <c r="V19" i="62"/>
  <c r="L19" i="62"/>
  <c r="Y19" i="62"/>
  <c r="AD19" i="62" s="1"/>
  <c r="F19" i="62"/>
  <c r="C19" i="62"/>
  <c r="B19" i="62"/>
  <c r="R18" i="62"/>
  <c r="O18" i="62"/>
  <c r="L18" i="62"/>
  <c r="Y18" i="62"/>
  <c r="AD18" i="62" s="1"/>
  <c r="C18" i="62"/>
  <c r="B18" i="62"/>
  <c r="R17" i="62"/>
  <c r="O17" i="62"/>
  <c r="L17" i="62"/>
  <c r="C17" i="62"/>
  <c r="B17" i="62"/>
  <c r="R16" i="62"/>
  <c r="O16" i="62"/>
  <c r="L16" i="62"/>
  <c r="Y16" i="62"/>
  <c r="AD16" i="62" s="1"/>
  <c r="C16" i="62"/>
  <c r="B16" i="62"/>
  <c r="R15" i="62"/>
  <c r="O15" i="62"/>
  <c r="L15" i="62"/>
  <c r="S15" i="62"/>
  <c r="V15" i="62"/>
  <c r="Y15" i="62"/>
  <c r="AD15" i="62" s="1"/>
  <c r="C15" i="62"/>
  <c r="B15" i="62"/>
  <c r="R14" i="62"/>
  <c r="S14" i="62"/>
  <c r="V14" i="62"/>
  <c r="O14" i="62"/>
  <c r="L14" i="62"/>
  <c r="Y14" i="62"/>
  <c r="AD14" i="62" s="1"/>
  <c r="C14" i="62"/>
  <c r="B14" i="62"/>
  <c r="R13" i="62"/>
  <c r="O13" i="62"/>
  <c r="L13" i="62"/>
  <c r="S13" i="62"/>
  <c r="V13" i="62"/>
  <c r="C13" i="62"/>
  <c r="B13" i="62"/>
  <c r="R12" i="62"/>
  <c r="O12" i="62"/>
  <c r="L12" i="62"/>
  <c r="S12" i="62"/>
  <c r="V12" i="62"/>
  <c r="Y12" i="62"/>
  <c r="AD12" i="62" s="1"/>
  <c r="C12" i="62"/>
  <c r="B12" i="62"/>
  <c r="A12" i="62"/>
  <c r="A13" i="62"/>
  <c r="A14" i="62"/>
  <c r="A15" i="62"/>
  <c r="A16" i="62"/>
  <c r="A17" i="62"/>
  <c r="A18" i="62"/>
  <c r="A19" i="62"/>
  <c r="A20" i="62"/>
  <c r="A21" i="62"/>
  <c r="A22" i="62"/>
  <c r="A23" i="62"/>
  <c r="A24" i="62"/>
  <c r="A25" i="62"/>
  <c r="A26" i="62"/>
  <c r="A27" i="62"/>
  <c r="A28" i="62"/>
  <c r="A29" i="62"/>
  <c r="A30" i="62"/>
  <c r="A31" i="62"/>
  <c r="A32" i="62"/>
  <c r="A33" i="62"/>
  <c r="A34" i="62"/>
  <c r="A35" i="62"/>
  <c r="A36" i="62"/>
  <c r="A37" i="62"/>
  <c r="A38" i="62"/>
  <c r="A39" i="62"/>
  <c r="A40" i="62"/>
  <c r="A41" i="62"/>
  <c r="A42" i="62"/>
  <c r="A43" i="62"/>
  <c r="A44" i="62"/>
  <c r="A45" i="62"/>
  <c r="A46" i="62"/>
  <c r="A47" i="62"/>
  <c r="A48" i="62"/>
  <c r="A49" i="62"/>
  <c r="A50" i="62"/>
  <c r="A51" i="62"/>
  <c r="A52" i="62"/>
  <c r="A53" i="62"/>
  <c r="A54" i="62"/>
  <c r="A55" i="62"/>
  <c r="A56" i="62"/>
  <c r="A57" i="62"/>
  <c r="A58" i="62"/>
  <c r="A59" i="62"/>
  <c r="A60" i="62"/>
  <c r="R11" i="62"/>
  <c r="R61" i="62"/>
  <c r="O11" i="62"/>
  <c r="L11" i="62"/>
  <c r="C11" i="62"/>
  <c r="B11" i="62"/>
  <c r="C7" i="62"/>
  <c r="C6" i="62"/>
  <c r="C5" i="62"/>
  <c r="C4" i="62"/>
  <c r="P1" i="62"/>
  <c r="M61" i="61"/>
  <c r="J61" i="61"/>
  <c r="I61" i="61"/>
  <c r="H61" i="61"/>
  <c r="G61" i="61"/>
  <c r="R60" i="61"/>
  <c r="O60" i="61"/>
  <c r="L60" i="61"/>
  <c r="S60" i="61"/>
  <c r="V60" i="61"/>
  <c r="F60" i="61"/>
  <c r="C60" i="61"/>
  <c r="B60" i="61"/>
  <c r="R59" i="61"/>
  <c r="O59" i="61"/>
  <c r="L59" i="61"/>
  <c r="Y59" i="61"/>
  <c r="AD59" i="61" s="1"/>
  <c r="F59" i="61"/>
  <c r="C59" i="61"/>
  <c r="B59" i="61"/>
  <c r="R58" i="61"/>
  <c r="O58" i="61"/>
  <c r="L58" i="61"/>
  <c r="F58" i="61"/>
  <c r="C58" i="61"/>
  <c r="B58" i="61"/>
  <c r="R57" i="61"/>
  <c r="O57" i="61"/>
  <c r="L57" i="61"/>
  <c r="S57" i="61"/>
  <c r="V57" i="61"/>
  <c r="F57" i="61"/>
  <c r="C57" i="61"/>
  <c r="B57" i="61"/>
  <c r="Y56" i="61"/>
  <c r="AD56" i="61" s="1"/>
  <c r="R56" i="61"/>
  <c r="O56" i="61"/>
  <c r="L56" i="61"/>
  <c r="S56" i="61"/>
  <c r="V56" i="61"/>
  <c r="F56" i="61"/>
  <c r="C56" i="61"/>
  <c r="B56" i="61"/>
  <c r="R55" i="61"/>
  <c r="O55" i="61"/>
  <c r="L55" i="61"/>
  <c r="Y55" i="61"/>
  <c r="AD55" i="61" s="1"/>
  <c r="F55" i="61"/>
  <c r="C55" i="61"/>
  <c r="B55" i="61"/>
  <c r="R54" i="61"/>
  <c r="O54" i="61"/>
  <c r="L54" i="61"/>
  <c r="Y54" i="61"/>
  <c r="AD54" i="61" s="1"/>
  <c r="F54" i="61"/>
  <c r="C54" i="61"/>
  <c r="B54" i="61"/>
  <c r="R53" i="61"/>
  <c r="O53" i="61"/>
  <c r="L53" i="61"/>
  <c r="S53" i="61"/>
  <c r="V53" i="61"/>
  <c r="F53" i="61"/>
  <c r="C53" i="61"/>
  <c r="B53" i="61"/>
  <c r="Y52" i="61"/>
  <c r="AD52" i="61" s="1"/>
  <c r="R52" i="61"/>
  <c r="O52" i="61"/>
  <c r="L52" i="61"/>
  <c r="S52" i="61"/>
  <c r="V52" i="61"/>
  <c r="F52" i="61"/>
  <c r="C52" i="61"/>
  <c r="B52" i="61"/>
  <c r="R51" i="61"/>
  <c r="O51" i="61"/>
  <c r="L51" i="61"/>
  <c r="Y51" i="61"/>
  <c r="AD51" i="61" s="1"/>
  <c r="F51" i="61"/>
  <c r="C51" i="61"/>
  <c r="B51" i="61"/>
  <c r="R50" i="61"/>
  <c r="O50" i="61"/>
  <c r="L50" i="61"/>
  <c r="F50" i="61"/>
  <c r="C50" i="61"/>
  <c r="B50" i="61"/>
  <c r="R49" i="61"/>
  <c r="O49" i="61"/>
  <c r="L49" i="61"/>
  <c r="S49" i="61"/>
  <c r="V49" i="61"/>
  <c r="F49" i="61"/>
  <c r="C49" i="61"/>
  <c r="B49" i="61"/>
  <c r="Y48" i="61"/>
  <c r="AD48" i="61" s="1"/>
  <c r="R48" i="61"/>
  <c r="O48" i="61"/>
  <c r="L48" i="61"/>
  <c r="F48" i="61"/>
  <c r="C48" i="61"/>
  <c r="B48" i="61"/>
  <c r="Y47" i="61"/>
  <c r="AD47" i="61" s="1"/>
  <c r="R47" i="61"/>
  <c r="O47" i="61"/>
  <c r="L47" i="61"/>
  <c r="F47" i="61"/>
  <c r="C47" i="61"/>
  <c r="B47" i="61"/>
  <c r="R46" i="61"/>
  <c r="O46" i="61"/>
  <c r="L46" i="61"/>
  <c r="F46" i="61"/>
  <c r="C46" i="61"/>
  <c r="B46" i="61"/>
  <c r="R45" i="61"/>
  <c r="O45" i="61"/>
  <c r="L45" i="61"/>
  <c r="F45" i="61"/>
  <c r="C45" i="61"/>
  <c r="B45" i="61"/>
  <c r="Y44" i="61"/>
  <c r="AD44" i="61" s="1"/>
  <c r="R44" i="61"/>
  <c r="O44" i="61"/>
  <c r="L44" i="61"/>
  <c r="F44" i="61"/>
  <c r="C44" i="61"/>
  <c r="B44" i="61"/>
  <c r="Y43" i="61"/>
  <c r="AD43" i="61" s="1"/>
  <c r="R43" i="61"/>
  <c r="O43" i="61"/>
  <c r="L43" i="61"/>
  <c r="F43" i="61"/>
  <c r="C43" i="61"/>
  <c r="B43" i="61"/>
  <c r="R42" i="61"/>
  <c r="O42" i="61"/>
  <c r="L42" i="61"/>
  <c r="Y42" i="61"/>
  <c r="AD42" i="61" s="1"/>
  <c r="F42" i="61"/>
  <c r="C42" i="61"/>
  <c r="B42" i="61"/>
  <c r="R41" i="61"/>
  <c r="O41" i="61"/>
  <c r="L41" i="61"/>
  <c r="F41" i="61"/>
  <c r="C41" i="61"/>
  <c r="B41" i="61"/>
  <c r="Y40" i="61"/>
  <c r="AD40" i="61" s="1"/>
  <c r="R40" i="61"/>
  <c r="O40" i="61"/>
  <c r="L40" i="61"/>
  <c r="S40" i="61"/>
  <c r="V40" i="61"/>
  <c r="F40" i="61"/>
  <c r="C40" i="61"/>
  <c r="B40" i="61"/>
  <c r="R39" i="61"/>
  <c r="O39" i="61"/>
  <c r="L39" i="61"/>
  <c r="Y39" i="61"/>
  <c r="AD39" i="61" s="1"/>
  <c r="F39" i="61"/>
  <c r="C39" i="61"/>
  <c r="B39" i="61"/>
  <c r="Y38" i="61"/>
  <c r="AD38" i="61" s="1"/>
  <c r="R38" i="61"/>
  <c r="O38" i="61"/>
  <c r="S38" i="61"/>
  <c r="V38" i="61"/>
  <c r="L38" i="61"/>
  <c r="F38" i="61"/>
  <c r="C38" i="61"/>
  <c r="B38" i="61"/>
  <c r="R37" i="61"/>
  <c r="O37" i="61"/>
  <c r="L37" i="61"/>
  <c r="F37" i="61"/>
  <c r="C37" i="61"/>
  <c r="B37" i="61"/>
  <c r="R36" i="61"/>
  <c r="O36" i="61"/>
  <c r="L36" i="61"/>
  <c r="Y36" i="61"/>
  <c r="AD36" i="61" s="1"/>
  <c r="F36" i="61"/>
  <c r="C36" i="61"/>
  <c r="B36" i="61"/>
  <c r="Y35" i="61"/>
  <c r="AD35" i="61" s="1"/>
  <c r="R35" i="61"/>
  <c r="O35" i="61"/>
  <c r="S35" i="61"/>
  <c r="V35" i="61"/>
  <c r="L35" i="61"/>
  <c r="F35" i="61"/>
  <c r="C35" i="61"/>
  <c r="B35" i="61"/>
  <c r="Y34" i="61"/>
  <c r="AD34" i="61" s="1"/>
  <c r="R34" i="61"/>
  <c r="O34" i="61"/>
  <c r="L34" i="61"/>
  <c r="S34" i="61"/>
  <c r="V34" i="61"/>
  <c r="F34" i="61"/>
  <c r="C34" i="61"/>
  <c r="B34" i="61"/>
  <c r="R33" i="61"/>
  <c r="O33" i="61"/>
  <c r="L33" i="61"/>
  <c r="Y33" i="61"/>
  <c r="AD33" i="61" s="1"/>
  <c r="F33" i="61"/>
  <c r="C33" i="61"/>
  <c r="B33" i="61"/>
  <c r="R32" i="61"/>
  <c r="O32" i="61"/>
  <c r="L32" i="61"/>
  <c r="Y32" i="61"/>
  <c r="AD32" i="61" s="1"/>
  <c r="F32" i="61"/>
  <c r="C32" i="61"/>
  <c r="B32" i="61"/>
  <c r="Y31" i="61"/>
  <c r="AD31" i="61" s="1"/>
  <c r="R31" i="61"/>
  <c r="O31" i="61"/>
  <c r="L31" i="61"/>
  <c r="S31" i="61"/>
  <c r="V31" i="61"/>
  <c r="F31" i="61"/>
  <c r="C31" i="61"/>
  <c r="B31" i="61"/>
  <c r="R30" i="61"/>
  <c r="O30" i="61"/>
  <c r="V30" i="61"/>
  <c r="L30" i="61"/>
  <c r="S30" i="61"/>
  <c r="F30" i="61"/>
  <c r="C30" i="61"/>
  <c r="B30" i="61"/>
  <c r="R29" i="61"/>
  <c r="O29" i="61"/>
  <c r="L29" i="61"/>
  <c r="F29" i="61"/>
  <c r="C29" i="61"/>
  <c r="B29" i="61"/>
  <c r="R28" i="61"/>
  <c r="O28" i="61"/>
  <c r="L28" i="61"/>
  <c r="Y28" i="61"/>
  <c r="AD28" i="61" s="1"/>
  <c r="F28" i="61"/>
  <c r="C28" i="61"/>
  <c r="B28" i="61"/>
  <c r="Y27" i="61"/>
  <c r="AD27" i="61" s="1"/>
  <c r="R27" i="61"/>
  <c r="O27" i="61"/>
  <c r="L27" i="61"/>
  <c r="F27" i="61"/>
  <c r="C27" i="61"/>
  <c r="B27" i="61"/>
  <c r="Y26" i="61"/>
  <c r="AD26" i="61" s="1"/>
  <c r="R26" i="61"/>
  <c r="O26" i="61"/>
  <c r="L26" i="61"/>
  <c r="S26" i="61"/>
  <c r="V26" i="61"/>
  <c r="F26" i="61"/>
  <c r="C26" i="61"/>
  <c r="B26" i="61"/>
  <c r="R25" i="61"/>
  <c r="O25" i="61"/>
  <c r="L25" i="61"/>
  <c r="F25" i="61"/>
  <c r="C25" i="61"/>
  <c r="B25" i="61"/>
  <c r="R24" i="61"/>
  <c r="O24" i="61"/>
  <c r="L24" i="61"/>
  <c r="Y24" i="61"/>
  <c r="AD24" i="61" s="1"/>
  <c r="F24" i="61"/>
  <c r="C24" i="61"/>
  <c r="B24" i="61"/>
  <c r="Y23" i="61"/>
  <c r="AD23" i="61" s="1"/>
  <c r="R23" i="61"/>
  <c r="O23" i="61"/>
  <c r="S23" i="61"/>
  <c r="V23" i="61"/>
  <c r="L23" i="61"/>
  <c r="F23" i="61"/>
  <c r="C23" i="61"/>
  <c r="B23" i="61"/>
  <c r="R22" i="61"/>
  <c r="O22" i="61"/>
  <c r="V22" i="61"/>
  <c r="L22" i="61"/>
  <c r="S22" i="61"/>
  <c r="F22" i="61"/>
  <c r="C22" i="61"/>
  <c r="B22" i="61"/>
  <c r="R21" i="61"/>
  <c r="O21" i="61"/>
  <c r="L21" i="61"/>
  <c r="Y21" i="61"/>
  <c r="AD21" i="61" s="1"/>
  <c r="F21" i="61"/>
  <c r="C21" i="61"/>
  <c r="B21" i="61"/>
  <c r="R20" i="61"/>
  <c r="O20" i="61"/>
  <c r="L20" i="61"/>
  <c r="S20" i="61"/>
  <c r="V20" i="61"/>
  <c r="F20" i="61"/>
  <c r="C20" i="61"/>
  <c r="B20" i="61"/>
  <c r="R19" i="61"/>
  <c r="O19" i="61"/>
  <c r="L19" i="61"/>
  <c r="S19" i="61"/>
  <c r="V19" i="61"/>
  <c r="F19" i="61"/>
  <c r="C19" i="61"/>
  <c r="B19" i="61"/>
  <c r="R18" i="61"/>
  <c r="O18" i="61"/>
  <c r="L18" i="61"/>
  <c r="S18" i="61"/>
  <c r="V18" i="61"/>
  <c r="C18" i="61"/>
  <c r="B18" i="61"/>
  <c r="R17" i="61"/>
  <c r="O17" i="61"/>
  <c r="L17" i="61"/>
  <c r="S17" i="61"/>
  <c r="V17" i="61"/>
  <c r="C17" i="61"/>
  <c r="B17" i="61"/>
  <c r="Y16" i="61"/>
  <c r="AD16" i="61" s="1"/>
  <c r="R16" i="61"/>
  <c r="O16" i="61"/>
  <c r="S16" i="61"/>
  <c r="V16" i="61"/>
  <c r="L16" i="61"/>
  <c r="C16" i="61"/>
  <c r="B16" i="61"/>
  <c r="R15" i="61"/>
  <c r="O15" i="61"/>
  <c r="L15" i="61"/>
  <c r="Y15" i="61"/>
  <c r="AD15" i="61" s="1"/>
  <c r="S15" i="61"/>
  <c r="V15" i="61"/>
  <c r="C15" i="61"/>
  <c r="B15" i="61"/>
  <c r="R14" i="61"/>
  <c r="O14" i="61"/>
  <c r="L14" i="61"/>
  <c r="S14" i="61"/>
  <c r="V14" i="61"/>
  <c r="C14" i="61"/>
  <c r="B14" i="61"/>
  <c r="R13" i="61"/>
  <c r="O13" i="61"/>
  <c r="L13" i="61"/>
  <c r="S13" i="61"/>
  <c r="V13" i="61"/>
  <c r="C13" i="61"/>
  <c r="B13" i="61"/>
  <c r="R12" i="61"/>
  <c r="O12" i="61"/>
  <c r="S12" i="61"/>
  <c r="V12" i="61"/>
  <c r="L12" i="61"/>
  <c r="C12" i="61"/>
  <c r="B12" i="61"/>
  <c r="A12" i="61"/>
  <c r="A13" i="61"/>
  <c r="A14" i="61"/>
  <c r="A15" i="61"/>
  <c r="A16" i="61"/>
  <c r="A17" i="61"/>
  <c r="A18" i="61"/>
  <c r="A19" i="61"/>
  <c r="A20" i="61"/>
  <c r="A21" i="61"/>
  <c r="A22" i="61"/>
  <c r="A23" i="61"/>
  <c r="A24" i="61"/>
  <c r="A25" i="61"/>
  <c r="A26" i="61"/>
  <c r="A27" i="61"/>
  <c r="A28" i="61"/>
  <c r="A29" i="61"/>
  <c r="A30" i="61"/>
  <c r="A31" i="61"/>
  <c r="A32" i="61"/>
  <c r="A33" i="61"/>
  <c r="A34" i="61"/>
  <c r="A35" i="61"/>
  <c r="A36" i="61"/>
  <c r="A37" i="61"/>
  <c r="A38" i="61"/>
  <c r="A39" i="61"/>
  <c r="A40" i="61"/>
  <c r="A41" i="61"/>
  <c r="A42" i="61"/>
  <c r="A43" i="61"/>
  <c r="A44" i="61"/>
  <c r="A45" i="61"/>
  <c r="A46" i="61"/>
  <c r="A47" i="61"/>
  <c r="A48" i="61"/>
  <c r="A49" i="61"/>
  <c r="A50" i="61"/>
  <c r="A51" i="61"/>
  <c r="A52" i="61"/>
  <c r="A53" i="61"/>
  <c r="A54" i="61"/>
  <c r="A55" i="61"/>
  <c r="A56" i="61"/>
  <c r="A57" i="61"/>
  <c r="A58" i="61"/>
  <c r="A59" i="61"/>
  <c r="A60" i="61"/>
  <c r="R11" i="61"/>
  <c r="O11" i="61"/>
  <c r="O61" i="61"/>
  <c r="L11" i="61"/>
  <c r="L61" i="61"/>
  <c r="C11" i="61"/>
  <c r="B11" i="61"/>
  <c r="C7" i="61"/>
  <c r="C6" i="61"/>
  <c r="C5" i="61"/>
  <c r="C4" i="61"/>
  <c r="P1" i="61"/>
  <c r="M61" i="60"/>
  <c r="J61" i="60"/>
  <c r="I61" i="60"/>
  <c r="H61" i="60"/>
  <c r="G61" i="60"/>
  <c r="R60" i="60"/>
  <c r="O60" i="60"/>
  <c r="L60" i="60"/>
  <c r="Y60" i="60"/>
  <c r="AD60" i="60" s="1"/>
  <c r="F60" i="60"/>
  <c r="C60" i="60"/>
  <c r="B60" i="60"/>
  <c r="R59" i="60"/>
  <c r="O59" i="60"/>
  <c r="L59" i="60"/>
  <c r="F59" i="60"/>
  <c r="C59" i="60"/>
  <c r="B59" i="60"/>
  <c r="R58" i="60"/>
  <c r="O58" i="60"/>
  <c r="L58" i="60"/>
  <c r="Y58" i="60"/>
  <c r="AD58" i="60" s="1"/>
  <c r="F58" i="60"/>
  <c r="C58" i="60"/>
  <c r="B58" i="60"/>
  <c r="R57" i="60"/>
  <c r="O57" i="60"/>
  <c r="L57" i="60"/>
  <c r="F57" i="60"/>
  <c r="C57" i="60"/>
  <c r="B57" i="60"/>
  <c r="Y56" i="60"/>
  <c r="AD56" i="60" s="1"/>
  <c r="R56" i="60"/>
  <c r="S56" i="60"/>
  <c r="V56" i="60"/>
  <c r="O56" i="60"/>
  <c r="L56" i="60"/>
  <c r="F56" i="60"/>
  <c r="C56" i="60"/>
  <c r="B56" i="60"/>
  <c r="R55" i="60"/>
  <c r="O55" i="60"/>
  <c r="L55" i="60"/>
  <c r="Y55" i="60"/>
  <c r="AD55" i="60" s="1"/>
  <c r="F55" i="60"/>
  <c r="C55" i="60"/>
  <c r="B55" i="60"/>
  <c r="R54" i="60"/>
  <c r="O54" i="60"/>
  <c r="L54" i="60"/>
  <c r="Y54" i="60"/>
  <c r="AD54" i="60" s="1"/>
  <c r="F54" i="60"/>
  <c r="C54" i="60"/>
  <c r="B54" i="60"/>
  <c r="R53" i="60"/>
  <c r="O53" i="60"/>
  <c r="L53" i="60"/>
  <c r="Y53" i="60"/>
  <c r="AD53" i="60" s="1"/>
  <c r="F53" i="60"/>
  <c r="C53" i="60"/>
  <c r="B53" i="60"/>
  <c r="Y52" i="60"/>
  <c r="AD52" i="60" s="1"/>
  <c r="R52" i="60"/>
  <c r="O52" i="60"/>
  <c r="S52" i="60"/>
  <c r="V52" i="60"/>
  <c r="L52" i="60"/>
  <c r="F52" i="60"/>
  <c r="C52" i="60"/>
  <c r="B52" i="60"/>
  <c r="R51" i="60"/>
  <c r="O51" i="60"/>
  <c r="L51" i="60"/>
  <c r="Y51" i="60"/>
  <c r="AD51" i="60" s="1"/>
  <c r="F51" i="60"/>
  <c r="C51" i="60"/>
  <c r="B51" i="60"/>
  <c r="R50" i="60"/>
  <c r="O50" i="60"/>
  <c r="L50" i="60"/>
  <c r="Y50" i="60"/>
  <c r="AD50" i="60" s="1"/>
  <c r="F50" i="60"/>
  <c r="C50" i="60"/>
  <c r="B50" i="60"/>
  <c r="R49" i="60"/>
  <c r="O49" i="60"/>
  <c r="S49" i="60"/>
  <c r="V49" i="60"/>
  <c r="L49" i="60"/>
  <c r="F49" i="60"/>
  <c r="C49" i="60"/>
  <c r="B49" i="60"/>
  <c r="Y48" i="60"/>
  <c r="AD48" i="60" s="1"/>
  <c r="R48" i="60"/>
  <c r="S48" i="60"/>
  <c r="V48" i="60"/>
  <c r="O48" i="60"/>
  <c r="L48" i="60"/>
  <c r="F48" i="60"/>
  <c r="C48" i="60"/>
  <c r="B48" i="60"/>
  <c r="R47" i="60"/>
  <c r="O47" i="60"/>
  <c r="L47" i="60"/>
  <c r="Y47" i="60"/>
  <c r="AD47" i="60" s="1"/>
  <c r="F47" i="60"/>
  <c r="C47" i="60"/>
  <c r="B47" i="60"/>
  <c r="R46" i="60"/>
  <c r="O46" i="60"/>
  <c r="L46" i="60"/>
  <c r="Y46" i="60"/>
  <c r="AD46" i="60" s="1"/>
  <c r="F46" i="60"/>
  <c r="C46" i="60"/>
  <c r="B46" i="60"/>
  <c r="R45" i="60"/>
  <c r="O45" i="60"/>
  <c r="L45" i="60"/>
  <c r="Y45" i="60"/>
  <c r="AD45" i="60" s="1"/>
  <c r="F45" i="60"/>
  <c r="C45" i="60"/>
  <c r="B45" i="60"/>
  <c r="Y44" i="60"/>
  <c r="AD44" i="60" s="1"/>
  <c r="R44" i="60"/>
  <c r="O44" i="60"/>
  <c r="S44" i="60"/>
  <c r="V44" i="60"/>
  <c r="L44" i="60"/>
  <c r="F44" i="60"/>
  <c r="C44" i="60"/>
  <c r="B44" i="60"/>
  <c r="R43" i="60"/>
  <c r="O43" i="60"/>
  <c r="L43" i="60"/>
  <c r="Y43" i="60"/>
  <c r="AD43" i="60" s="1"/>
  <c r="F43" i="60"/>
  <c r="C43" i="60"/>
  <c r="B43" i="60"/>
  <c r="R42" i="60"/>
  <c r="O42" i="60"/>
  <c r="L42" i="60"/>
  <c r="Y42" i="60"/>
  <c r="AD42" i="60" s="1"/>
  <c r="F42" i="60"/>
  <c r="C42" i="60"/>
  <c r="B42" i="60"/>
  <c r="R41" i="60"/>
  <c r="O41" i="60"/>
  <c r="L41" i="60"/>
  <c r="Y41" i="60"/>
  <c r="AD41" i="60" s="1"/>
  <c r="F41" i="60"/>
  <c r="C41" i="60"/>
  <c r="B41" i="60"/>
  <c r="R40" i="60"/>
  <c r="O40" i="60"/>
  <c r="L40" i="60"/>
  <c r="Y40" i="60"/>
  <c r="AD40" i="60" s="1"/>
  <c r="F40" i="60"/>
  <c r="C40" i="60"/>
  <c r="B40" i="60"/>
  <c r="R39" i="60"/>
  <c r="O39" i="60"/>
  <c r="L39" i="60"/>
  <c r="Y39" i="60"/>
  <c r="AD39" i="60" s="1"/>
  <c r="F39" i="60"/>
  <c r="C39" i="60"/>
  <c r="B39" i="60"/>
  <c r="R38" i="60"/>
  <c r="O38" i="60"/>
  <c r="L38" i="60"/>
  <c r="Y38" i="60"/>
  <c r="AD38" i="60" s="1"/>
  <c r="F38" i="60"/>
  <c r="C38" i="60"/>
  <c r="B38" i="60"/>
  <c r="R37" i="60"/>
  <c r="O37" i="60"/>
  <c r="L37" i="60"/>
  <c r="Y37" i="60"/>
  <c r="AD37" i="60" s="1"/>
  <c r="F37" i="60"/>
  <c r="C37" i="60"/>
  <c r="B37" i="60"/>
  <c r="R36" i="60"/>
  <c r="O36" i="60"/>
  <c r="L36" i="60"/>
  <c r="Y36" i="60"/>
  <c r="AD36" i="60" s="1"/>
  <c r="F36" i="60"/>
  <c r="C36" i="60"/>
  <c r="B36" i="60"/>
  <c r="R35" i="60"/>
  <c r="O35" i="60"/>
  <c r="L35" i="60"/>
  <c r="Y35" i="60"/>
  <c r="AD35" i="60" s="1"/>
  <c r="F35" i="60"/>
  <c r="C35" i="60"/>
  <c r="B35" i="60"/>
  <c r="R34" i="60"/>
  <c r="O34" i="60"/>
  <c r="L34" i="60"/>
  <c r="Y34" i="60"/>
  <c r="AD34" i="60" s="1"/>
  <c r="F34" i="60"/>
  <c r="C34" i="60"/>
  <c r="B34" i="60"/>
  <c r="R33" i="60"/>
  <c r="O33" i="60"/>
  <c r="L33" i="60"/>
  <c r="Y33" i="60"/>
  <c r="AD33" i="60" s="1"/>
  <c r="F33" i="60"/>
  <c r="C33" i="60"/>
  <c r="B33" i="60"/>
  <c r="R32" i="60"/>
  <c r="O32" i="60"/>
  <c r="L32" i="60"/>
  <c r="Y32" i="60"/>
  <c r="AD32" i="60" s="1"/>
  <c r="F32" i="60"/>
  <c r="C32" i="60"/>
  <c r="B32" i="60"/>
  <c r="R31" i="60"/>
  <c r="O31" i="60"/>
  <c r="L31" i="60"/>
  <c r="Y31" i="60"/>
  <c r="AD31" i="60" s="1"/>
  <c r="F31" i="60"/>
  <c r="C31" i="60"/>
  <c r="B31" i="60"/>
  <c r="Y30" i="60"/>
  <c r="AD30" i="60" s="1"/>
  <c r="R30" i="60"/>
  <c r="O30" i="60"/>
  <c r="L30" i="60"/>
  <c r="S30" i="60"/>
  <c r="V30" i="60"/>
  <c r="F30" i="60"/>
  <c r="C30" i="60"/>
  <c r="B30" i="60"/>
  <c r="R29" i="60"/>
  <c r="O29" i="60"/>
  <c r="L29" i="60"/>
  <c r="F29" i="60"/>
  <c r="C29" i="60"/>
  <c r="B29" i="60"/>
  <c r="Y28" i="60"/>
  <c r="AD28" i="60" s="1"/>
  <c r="R28" i="60"/>
  <c r="O28" i="60"/>
  <c r="L28" i="60"/>
  <c r="S28" i="60"/>
  <c r="V28" i="60"/>
  <c r="F28" i="60"/>
  <c r="C28" i="60"/>
  <c r="B28" i="60"/>
  <c r="R27" i="60"/>
  <c r="O27" i="60"/>
  <c r="L27" i="60"/>
  <c r="Y27" i="60"/>
  <c r="AD27" i="60" s="1"/>
  <c r="F27" i="60"/>
  <c r="C27" i="60"/>
  <c r="B27" i="60"/>
  <c r="Y26" i="60"/>
  <c r="AD26" i="60" s="1"/>
  <c r="R26" i="60"/>
  <c r="O26" i="60"/>
  <c r="L26" i="60"/>
  <c r="S26" i="60"/>
  <c r="V26" i="60"/>
  <c r="F26" i="60"/>
  <c r="C26" i="60"/>
  <c r="B26" i="60"/>
  <c r="R25" i="60"/>
  <c r="O25" i="60"/>
  <c r="L25" i="60"/>
  <c r="F25" i="60"/>
  <c r="C25" i="60"/>
  <c r="B25" i="60"/>
  <c r="Y24" i="60"/>
  <c r="AD24" i="60" s="1"/>
  <c r="R24" i="60"/>
  <c r="O24" i="60"/>
  <c r="L24" i="60"/>
  <c r="S24" i="60"/>
  <c r="V24" i="60"/>
  <c r="F24" i="60"/>
  <c r="C24" i="60"/>
  <c r="B24" i="60"/>
  <c r="R23" i="60"/>
  <c r="O23" i="60"/>
  <c r="L23" i="60"/>
  <c r="Y23" i="60"/>
  <c r="AD23" i="60" s="1"/>
  <c r="F23" i="60"/>
  <c r="C23" i="60"/>
  <c r="B23" i="60"/>
  <c r="Y22" i="60"/>
  <c r="AD22" i="60" s="1"/>
  <c r="R22" i="60"/>
  <c r="O22" i="60"/>
  <c r="L22" i="60"/>
  <c r="S22" i="60"/>
  <c r="V22" i="60"/>
  <c r="F22" i="60"/>
  <c r="C22" i="60"/>
  <c r="B22" i="60"/>
  <c r="R21" i="60"/>
  <c r="O21" i="60"/>
  <c r="L21" i="60"/>
  <c r="F21" i="60"/>
  <c r="C21" i="60"/>
  <c r="B21" i="60"/>
  <c r="Y20" i="60"/>
  <c r="AD20" i="60" s="1"/>
  <c r="R20" i="60"/>
  <c r="O20" i="60"/>
  <c r="L20" i="60"/>
  <c r="S20" i="60"/>
  <c r="V20" i="60"/>
  <c r="F20" i="60"/>
  <c r="C20" i="60"/>
  <c r="B20" i="60"/>
  <c r="R19" i="60"/>
  <c r="O19" i="60"/>
  <c r="L19" i="60"/>
  <c r="Y19" i="60"/>
  <c r="AD19" i="60" s="1"/>
  <c r="F19" i="60"/>
  <c r="C19" i="60"/>
  <c r="B19" i="60"/>
  <c r="Y18" i="60"/>
  <c r="AD18" i="60" s="1"/>
  <c r="R18" i="60"/>
  <c r="S18" i="60"/>
  <c r="V18" i="60"/>
  <c r="O18" i="60"/>
  <c r="L18" i="60"/>
  <c r="C18" i="60"/>
  <c r="B18" i="60"/>
  <c r="R17" i="60"/>
  <c r="O17" i="60"/>
  <c r="L17" i="60"/>
  <c r="S17" i="60"/>
  <c r="V17" i="60"/>
  <c r="C17" i="60"/>
  <c r="B17" i="60"/>
  <c r="R16" i="60"/>
  <c r="O16" i="60"/>
  <c r="L16" i="60"/>
  <c r="Y16" i="60"/>
  <c r="AD16" i="60" s="1"/>
  <c r="C16" i="60"/>
  <c r="B16" i="60"/>
  <c r="R15" i="60"/>
  <c r="O15" i="60"/>
  <c r="S15" i="60"/>
  <c r="V15" i="60"/>
  <c r="L15" i="60"/>
  <c r="C15" i="60"/>
  <c r="B15" i="60"/>
  <c r="Y14" i="60"/>
  <c r="AD14" i="60" s="1"/>
  <c r="R14" i="60"/>
  <c r="O14" i="60"/>
  <c r="S14" i="60"/>
  <c r="V14" i="60"/>
  <c r="L14" i="60"/>
  <c r="C14" i="60"/>
  <c r="B14" i="60"/>
  <c r="R13" i="60"/>
  <c r="O13" i="60"/>
  <c r="L13" i="60"/>
  <c r="C13" i="60"/>
  <c r="B13" i="60"/>
  <c r="R12" i="60"/>
  <c r="O12" i="60"/>
  <c r="L12" i="60"/>
  <c r="Y12" i="60"/>
  <c r="AD12" i="60" s="1"/>
  <c r="C12" i="60"/>
  <c r="B12" i="60"/>
  <c r="A12" i="60"/>
  <c r="A13" i="60"/>
  <c r="A14" i="60"/>
  <c r="A15" i="60"/>
  <c r="A16" i="60"/>
  <c r="A17" i="60"/>
  <c r="A18" i="60"/>
  <c r="A19" i="60"/>
  <c r="A20" i="60"/>
  <c r="A21" i="60"/>
  <c r="A22" i="60"/>
  <c r="A23" i="60"/>
  <c r="A24" i="60"/>
  <c r="A25" i="60"/>
  <c r="A26" i="60"/>
  <c r="A27" i="60"/>
  <c r="A28" i="60"/>
  <c r="A29" i="60"/>
  <c r="A30" i="60"/>
  <c r="A31" i="60"/>
  <c r="A32" i="60"/>
  <c r="A33" i="60"/>
  <c r="A34" i="60"/>
  <c r="A35" i="60"/>
  <c r="A36" i="60"/>
  <c r="A37" i="60"/>
  <c r="A38" i="60"/>
  <c r="A39" i="60"/>
  <c r="A40" i="60"/>
  <c r="A41" i="60"/>
  <c r="A42" i="60"/>
  <c r="A43" i="60"/>
  <c r="A44" i="60"/>
  <c r="A45" i="60"/>
  <c r="A46" i="60"/>
  <c r="A47" i="60"/>
  <c r="A48" i="60"/>
  <c r="A49" i="60"/>
  <c r="A50" i="60"/>
  <c r="A51" i="60"/>
  <c r="A52" i="60"/>
  <c r="A53" i="60"/>
  <c r="A54" i="60"/>
  <c r="A55" i="60"/>
  <c r="A56" i="60"/>
  <c r="A57" i="60"/>
  <c r="A58" i="60"/>
  <c r="A59" i="60"/>
  <c r="A60" i="60"/>
  <c r="R11" i="60"/>
  <c r="O11" i="60"/>
  <c r="O61" i="60"/>
  <c r="L11" i="60"/>
  <c r="C11" i="60"/>
  <c r="B11" i="60"/>
  <c r="C7" i="60"/>
  <c r="C6" i="60"/>
  <c r="C5" i="60"/>
  <c r="C4" i="60"/>
  <c r="P1" i="60"/>
  <c r="M61" i="59"/>
  <c r="J61" i="59"/>
  <c r="I61" i="59"/>
  <c r="H61" i="59"/>
  <c r="G61" i="59"/>
  <c r="R60" i="59"/>
  <c r="O60" i="59"/>
  <c r="L60" i="59"/>
  <c r="F60" i="59"/>
  <c r="C60" i="59"/>
  <c r="B60" i="59"/>
  <c r="R59" i="59"/>
  <c r="O59" i="59"/>
  <c r="L59" i="59"/>
  <c r="Y59" i="59"/>
  <c r="AD59" i="59" s="1"/>
  <c r="F59" i="59"/>
  <c r="C59" i="59"/>
  <c r="B59" i="59"/>
  <c r="R58" i="59"/>
  <c r="O58" i="59"/>
  <c r="L58" i="59"/>
  <c r="Y58" i="59"/>
  <c r="AD58" i="59" s="1"/>
  <c r="F58" i="59"/>
  <c r="C58" i="59"/>
  <c r="B58" i="59"/>
  <c r="R57" i="59"/>
  <c r="O57" i="59"/>
  <c r="L57" i="59"/>
  <c r="F57" i="59"/>
  <c r="C57" i="59"/>
  <c r="B57" i="59"/>
  <c r="R56" i="59"/>
  <c r="O56" i="59"/>
  <c r="L56" i="59"/>
  <c r="Y56" i="59"/>
  <c r="AD56" i="59" s="1"/>
  <c r="F56" i="59"/>
  <c r="C56" i="59"/>
  <c r="B56" i="59"/>
  <c r="R55" i="59"/>
  <c r="O55" i="59"/>
  <c r="L55" i="59"/>
  <c r="Y55" i="59"/>
  <c r="AD55" i="59" s="1"/>
  <c r="F55" i="59"/>
  <c r="C55" i="59"/>
  <c r="B55" i="59"/>
  <c r="R54" i="59"/>
  <c r="O54" i="59"/>
  <c r="L54" i="59"/>
  <c r="Y54" i="59"/>
  <c r="AD54" i="59" s="1"/>
  <c r="F54" i="59"/>
  <c r="C54" i="59"/>
  <c r="B54" i="59"/>
  <c r="R53" i="59"/>
  <c r="O53" i="59"/>
  <c r="L53" i="59"/>
  <c r="F53" i="59"/>
  <c r="C53" i="59"/>
  <c r="B53" i="59"/>
  <c r="R52" i="59"/>
  <c r="O52" i="59"/>
  <c r="L52" i="59"/>
  <c r="Y52" i="59"/>
  <c r="AD52" i="59" s="1"/>
  <c r="F52" i="59"/>
  <c r="C52" i="59"/>
  <c r="B52" i="59"/>
  <c r="R51" i="59"/>
  <c r="O51" i="59"/>
  <c r="L51" i="59"/>
  <c r="Y51" i="59"/>
  <c r="AD51" i="59" s="1"/>
  <c r="F51" i="59"/>
  <c r="C51" i="59"/>
  <c r="B51" i="59"/>
  <c r="R50" i="59"/>
  <c r="O50" i="59"/>
  <c r="L50" i="59"/>
  <c r="Y50" i="59"/>
  <c r="AD50" i="59" s="1"/>
  <c r="F50" i="59"/>
  <c r="C50" i="59"/>
  <c r="B50" i="59"/>
  <c r="R49" i="59"/>
  <c r="O49" i="59"/>
  <c r="L49" i="59"/>
  <c r="F49" i="59"/>
  <c r="C49" i="59"/>
  <c r="B49" i="59"/>
  <c r="R48" i="59"/>
  <c r="O48" i="59"/>
  <c r="L48" i="59"/>
  <c r="Y48" i="59"/>
  <c r="AD48" i="59" s="1"/>
  <c r="F48" i="59"/>
  <c r="C48" i="59"/>
  <c r="B48" i="59"/>
  <c r="R47" i="59"/>
  <c r="O47" i="59"/>
  <c r="L47" i="59"/>
  <c r="Y47" i="59"/>
  <c r="AD47" i="59" s="1"/>
  <c r="F47" i="59"/>
  <c r="C47" i="59"/>
  <c r="B47" i="59"/>
  <c r="R46" i="59"/>
  <c r="O46" i="59"/>
  <c r="L46" i="59"/>
  <c r="Y46" i="59"/>
  <c r="AD46" i="59" s="1"/>
  <c r="F46" i="59"/>
  <c r="C46" i="59"/>
  <c r="B46" i="59"/>
  <c r="R45" i="59"/>
  <c r="O45" i="59"/>
  <c r="L45" i="59"/>
  <c r="F45" i="59"/>
  <c r="C45" i="59"/>
  <c r="B45" i="59"/>
  <c r="R44" i="59"/>
  <c r="O44" i="59"/>
  <c r="L44" i="59"/>
  <c r="Y44" i="59"/>
  <c r="AD44" i="59" s="1"/>
  <c r="F44" i="59"/>
  <c r="C44" i="59"/>
  <c r="B44" i="59"/>
  <c r="R43" i="59"/>
  <c r="O43" i="59"/>
  <c r="L43" i="59"/>
  <c r="Y43" i="59"/>
  <c r="AD43" i="59" s="1"/>
  <c r="F43" i="59"/>
  <c r="C43" i="59"/>
  <c r="B43" i="59"/>
  <c r="R42" i="59"/>
  <c r="O42" i="59"/>
  <c r="L42" i="59"/>
  <c r="Y42" i="59"/>
  <c r="AD42" i="59" s="1"/>
  <c r="F42" i="59"/>
  <c r="C42" i="59"/>
  <c r="B42" i="59"/>
  <c r="R41" i="59"/>
  <c r="O41" i="59"/>
  <c r="L41" i="59"/>
  <c r="F41" i="59"/>
  <c r="C41" i="59"/>
  <c r="B41" i="59"/>
  <c r="R40" i="59"/>
  <c r="O40" i="59"/>
  <c r="L40" i="59"/>
  <c r="Y40" i="59"/>
  <c r="AD40" i="59" s="1"/>
  <c r="F40" i="59"/>
  <c r="C40" i="59"/>
  <c r="B40" i="59"/>
  <c r="R39" i="59"/>
  <c r="O39" i="59"/>
  <c r="L39" i="59"/>
  <c r="Y39" i="59"/>
  <c r="AD39" i="59" s="1"/>
  <c r="F39" i="59"/>
  <c r="C39" i="59"/>
  <c r="B39" i="59"/>
  <c r="R38" i="59"/>
  <c r="O38" i="59"/>
  <c r="L38" i="59"/>
  <c r="Y38" i="59"/>
  <c r="AD38" i="59" s="1"/>
  <c r="F38" i="59"/>
  <c r="C38" i="59"/>
  <c r="B38" i="59"/>
  <c r="R37" i="59"/>
  <c r="O37" i="59"/>
  <c r="L37" i="59"/>
  <c r="F37" i="59"/>
  <c r="C37" i="59"/>
  <c r="B37" i="59"/>
  <c r="R36" i="59"/>
  <c r="O36" i="59"/>
  <c r="L36" i="59"/>
  <c r="Y36" i="59"/>
  <c r="AD36" i="59" s="1"/>
  <c r="F36" i="59"/>
  <c r="C36" i="59"/>
  <c r="B36" i="59"/>
  <c r="R35" i="59"/>
  <c r="O35" i="59"/>
  <c r="L35" i="59"/>
  <c r="Y35" i="59"/>
  <c r="AD35" i="59" s="1"/>
  <c r="F35" i="59"/>
  <c r="C35" i="59"/>
  <c r="B35" i="59"/>
  <c r="R34" i="59"/>
  <c r="O34" i="59"/>
  <c r="L34" i="59"/>
  <c r="Y34" i="59"/>
  <c r="AD34" i="59" s="1"/>
  <c r="F34" i="59"/>
  <c r="C34" i="59"/>
  <c r="B34" i="59"/>
  <c r="R33" i="59"/>
  <c r="O33" i="59"/>
  <c r="L33" i="59"/>
  <c r="F33" i="59"/>
  <c r="C33" i="59"/>
  <c r="B33" i="59"/>
  <c r="R32" i="59"/>
  <c r="O32" i="59"/>
  <c r="L32" i="59"/>
  <c r="Y32" i="59"/>
  <c r="AD32" i="59" s="1"/>
  <c r="F32" i="59"/>
  <c r="C32" i="59"/>
  <c r="B32" i="59"/>
  <c r="R31" i="59"/>
  <c r="O31" i="59"/>
  <c r="L31" i="59"/>
  <c r="Y31" i="59"/>
  <c r="AD31" i="59" s="1"/>
  <c r="F31" i="59"/>
  <c r="C31" i="59"/>
  <c r="B31" i="59"/>
  <c r="R30" i="59"/>
  <c r="O30" i="59"/>
  <c r="L30" i="59"/>
  <c r="Y30" i="59"/>
  <c r="AD30" i="59" s="1"/>
  <c r="F30" i="59"/>
  <c r="C30" i="59"/>
  <c r="B30" i="59"/>
  <c r="R29" i="59"/>
  <c r="O29" i="59"/>
  <c r="L29" i="59"/>
  <c r="F29" i="59"/>
  <c r="C29" i="59"/>
  <c r="B29" i="59"/>
  <c r="R28" i="59"/>
  <c r="O28" i="59"/>
  <c r="L28" i="59"/>
  <c r="Y28" i="59"/>
  <c r="AD28" i="59" s="1"/>
  <c r="F28" i="59"/>
  <c r="C28" i="59"/>
  <c r="B28" i="59"/>
  <c r="R27" i="59"/>
  <c r="O27" i="59"/>
  <c r="L27" i="59"/>
  <c r="Y27" i="59"/>
  <c r="AD27" i="59" s="1"/>
  <c r="F27" i="59"/>
  <c r="C27" i="59"/>
  <c r="B27" i="59"/>
  <c r="R26" i="59"/>
  <c r="S26" i="59"/>
  <c r="V26" i="59"/>
  <c r="O26" i="59"/>
  <c r="L26" i="59"/>
  <c r="Y26" i="59"/>
  <c r="AD26" i="59" s="1"/>
  <c r="F26" i="59"/>
  <c r="C26" i="59"/>
  <c r="B26" i="59"/>
  <c r="R25" i="59"/>
  <c r="O25" i="59"/>
  <c r="L25" i="59"/>
  <c r="F25" i="59"/>
  <c r="C25" i="59"/>
  <c r="B25" i="59"/>
  <c r="Y24" i="59"/>
  <c r="AD24" i="59" s="1"/>
  <c r="R24" i="59"/>
  <c r="O24" i="59"/>
  <c r="S24" i="59"/>
  <c r="V24" i="59"/>
  <c r="L24" i="59"/>
  <c r="F24" i="59"/>
  <c r="C24" i="59"/>
  <c r="B24" i="59"/>
  <c r="Y23" i="59"/>
  <c r="AD23" i="59" s="1"/>
  <c r="R23" i="59"/>
  <c r="O23" i="59"/>
  <c r="L23" i="59"/>
  <c r="S23" i="59"/>
  <c r="V23" i="59"/>
  <c r="F23" i="59"/>
  <c r="C23" i="59"/>
  <c r="B23" i="59"/>
  <c r="R22" i="59"/>
  <c r="S22" i="59"/>
  <c r="V22" i="59"/>
  <c r="O22" i="59"/>
  <c r="L22" i="59"/>
  <c r="Y22" i="59"/>
  <c r="AD22" i="59" s="1"/>
  <c r="F22" i="59"/>
  <c r="C22" i="59"/>
  <c r="B22" i="59"/>
  <c r="R21" i="59"/>
  <c r="O21" i="59"/>
  <c r="L21" i="59"/>
  <c r="F21" i="59"/>
  <c r="C21" i="59"/>
  <c r="B21" i="59"/>
  <c r="R20" i="59"/>
  <c r="O20" i="59"/>
  <c r="S20" i="59"/>
  <c r="V20" i="59"/>
  <c r="L20" i="59"/>
  <c r="Y20" i="59"/>
  <c r="AD20" i="59" s="1"/>
  <c r="F20" i="59"/>
  <c r="C20" i="59"/>
  <c r="B20" i="59"/>
  <c r="R19" i="59"/>
  <c r="O19" i="59"/>
  <c r="S19" i="59"/>
  <c r="V19" i="59"/>
  <c r="L19" i="59"/>
  <c r="F19" i="59"/>
  <c r="C19" i="59"/>
  <c r="B19" i="59"/>
  <c r="R18" i="59"/>
  <c r="O18" i="59"/>
  <c r="S18" i="59"/>
  <c r="V18" i="59"/>
  <c r="L18" i="59"/>
  <c r="C18" i="59"/>
  <c r="B18" i="59"/>
  <c r="R17" i="59"/>
  <c r="O17" i="59"/>
  <c r="S17" i="59"/>
  <c r="V17" i="59"/>
  <c r="L17" i="59"/>
  <c r="C17" i="59"/>
  <c r="B17" i="59"/>
  <c r="R16" i="59"/>
  <c r="O16" i="59"/>
  <c r="L16" i="59"/>
  <c r="Y16" i="59"/>
  <c r="AD16" i="59" s="1"/>
  <c r="C16" i="59"/>
  <c r="B16" i="59"/>
  <c r="R15" i="59"/>
  <c r="O15" i="59"/>
  <c r="L15" i="59"/>
  <c r="Y15" i="59"/>
  <c r="AD15" i="59" s="1"/>
  <c r="C15" i="59"/>
  <c r="B15" i="59"/>
  <c r="R14" i="59"/>
  <c r="O14" i="59"/>
  <c r="S14" i="59"/>
  <c r="V14" i="59"/>
  <c r="L14" i="59"/>
  <c r="C14" i="59"/>
  <c r="B14" i="59"/>
  <c r="R13" i="59"/>
  <c r="O13" i="59"/>
  <c r="L13" i="59"/>
  <c r="S13" i="59"/>
  <c r="V13" i="59"/>
  <c r="C13" i="59"/>
  <c r="B13" i="59"/>
  <c r="R12" i="59"/>
  <c r="O12" i="59"/>
  <c r="L12" i="59"/>
  <c r="S12" i="59"/>
  <c r="V12" i="59"/>
  <c r="C12" i="59"/>
  <c r="B12" i="59"/>
  <c r="A12" i="59"/>
  <c r="A13" i="59"/>
  <c r="A14" i="59"/>
  <c r="A15" i="59"/>
  <c r="A16" i="59"/>
  <c r="A17" i="59"/>
  <c r="A18" i="59"/>
  <c r="A19" i="59"/>
  <c r="A20" i="59"/>
  <c r="A21" i="59"/>
  <c r="A22" i="59"/>
  <c r="A23" i="59"/>
  <c r="A24" i="59"/>
  <c r="A25" i="59"/>
  <c r="A26" i="59"/>
  <c r="A27" i="59"/>
  <c r="A28" i="59"/>
  <c r="A29" i="59"/>
  <c r="A30" i="59"/>
  <c r="A31" i="59"/>
  <c r="A32" i="59"/>
  <c r="A33" i="59"/>
  <c r="A34" i="59"/>
  <c r="A35" i="59"/>
  <c r="A36" i="59"/>
  <c r="A37" i="59"/>
  <c r="A38" i="59"/>
  <c r="A39" i="59"/>
  <c r="A40" i="59"/>
  <c r="A41" i="59"/>
  <c r="A42" i="59"/>
  <c r="A43" i="59"/>
  <c r="A44" i="59"/>
  <c r="A45" i="59"/>
  <c r="A46" i="59"/>
  <c r="A47" i="59"/>
  <c r="A48" i="59"/>
  <c r="A49" i="59"/>
  <c r="A50" i="59"/>
  <c r="A51" i="59"/>
  <c r="A52" i="59"/>
  <c r="A53" i="59"/>
  <c r="A54" i="59"/>
  <c r="A55" i="59"/>
  <c r="A56" i="59"/>
  <c r="A57" i="59"/>
  <c r="A58" i="59"/>
  <c r="A59" i="59"/>
  <c r="A60" i="59"/>
  <c r="R11" i="59"/>
  <c r="O11" i="59"/>
  <c r="O61" i="59"/>
  <c r="L11" i="59"/>
  <c r="L61" i="59"/>
  <c r="C11" i="59"/>
  <c r="B11" i="59"/>
  <c r="C7" i="59"/>
  <c r="C6" i="59"/>
  <c r="C5" i="59"/>
  <c r="C4" i="59"/>
  <c r="P1" i="59"/>
  <c r="M61" i="58"/>
  <c r="J61" i="58"/>
  <c r="I61" i="58"/>
  <c r="H61" i="58"/>
  <c r="G61" i="58"/>
  <c r="R60" i="58"/>
  <c r="O60" i="58"/>
  <c r="L60" i="58"/>
  <c r="Y60" i="58"/>
  <c r="AD60" i="58" s="1"/>
  <c r="F60" i="58"/>
  <c r="C60" i="58"/>
  <c r="B60" i="58"/>
  <c r="R59" i="58"/>
  <c r="O59" i="58"/>
  <c r="L59" i="58"/>
  <c r="F59" i="58"/>
  <c r="C59" i="58"/>
  <c r="B59" i="58"/>
  <c r="Y58" i="58"/>
  <c r="AD58" i="58" s="1"/>
  <c r="R58" i="58"/>
  <c r="O58" i="58"/>
  <c r="S58" i="58"/>
  <c r="V58" i="58"/>
  <c r="L58" i="58"/>
  <c r="F58" i="58"/>
  <c r="C58" i="58"/>
  <c r="B58" i="58"/>
  <c r="R57" i="58"/>
  <c r="O57" i="58"/>
  <c r="L57" i="58"/>
  <c r="F57" i="58"/>
  <c r="C57" i="58"/>
  <c r="B57" i="58"/>
  <c r="Y56" i="58"/>
  <c r="AD56" i="58" s="1"/>
  <c r="R56" i="58"/>
  <c r="O56" i="58"/>
  <c r="S56" i="58"/>
  <c r="V56" i="58"/>
  <c r="L56" i="58"/>
  <c r="F56" i="58"/>
  <c r="C56" i="58"/>
  <c r="B56" i="58"/>
  <c r="R55" i="58"/>
  <c r="O55" i="58"/>
  <c r="L55" i="58"/>
  <c r="F55" i="58"/>
  <c r="C55" i="58"/>
  <c r="B55" i="58"/>
  <c r="R54" i="58"/>
  <c r="O54" i="58"/>
  <c r="L54" i="58"/>
  <c r="Y54" i="58"/>
  <c r="AD54" i="58" s="1"/>
  <c r="F54" i="58"/>
  <c r="C54" i="58"/>
  <c r="B54" i="58"/>
  <c r="R53" i="58"/>
  <c r="O53" i="58"/>
  <c r="S53" i="58"/>
  <c r="V53" i="58"/>
  <c r="L53" i="58"/>
  <c r="F53" i="58"/>
  <c r="C53" i="58"/>
  <c r="B53" i="58"/>
  <c r="Y52" i="58"/>
  <c r="AD52" i="58" s="1"/>
  <c r="R52" i="58"/>
  <c r="S52" i="58"/>
  <c r="V52" i="58"/>
  <c r="O52" i="58"/>
  <c r="L52" i="58"/>
  <c r="F52" i="58"/>
  <c r="C52" i="58"/>
  <c r="B52" i="58"/>
  <c r="R51" i="58"/>
  <c r="O51" i="58"/>
  <c r="L51" i="58"/>
  <c r="F51" i="58"/>
  <c r="C51" i="58"/>
  <c r="B51" i="58"/>
  <c r="Y50" i="58"/>
  <c r="AD50" i="58" s="1"/>
  <c r="R50" i="58"/>
  <c r="O50" i="58"/>
  <c r="S50" i="58"/>
  <c r="V50" i="58"/>
  <c r="L50" i="58"/>
  <c r="F50" i="58"/>
  <c r="C50" i="58"/>
  <c r="B50" i="58"/>
  <c r="R49" i="58"/>
  <c r="O49" i="58"/>
  <c r="L49" i="58"/>
  <c r="Y49" i="58"/>
  <c r="AD49" i="58" s="1"/>
  <c r="F49" i="58"/>
  <c r="C49" i="58"/>
  <c r="B49" i="58"/>
  <c r="Y48" i="58"/>
  <c r="AD48" i="58" s="1"/>
  <c r="R48" i="58"/>
  <c r="O48" i="58"/>
  <c r="S48" i="58"/>
  <c r="V48" i="58"/>
  <c r="L48" i="58"/>
  <c r="F48" i="58"/>
  <c r="C48" i="58"/>
  <c r="B48" i="58"/>
  <c r="R47" i="58"/>
  <c r="O47" i="58"/>
  <c r="L47" i="58"/>
  <c r="F47" i="58"/>
  <c r="C47" i="58"/>
  <c r="B47" i="58"/>
  <c r="R46" i="58"/>
  <c r="O46" i="58"/>
  <c r="L46" i="58"/>
  <c r="Y46" i="58"/>
  <c r="AD46" i="58" s="1"/>
  <c r="F46" i="58"/>
  <c r="C46" i="58"/>
  <c r="B46" i="58"/>
  <c r="Y45" i="58"/>
  <c r="AD45" i="58" s="1"/>
  <c r="R45" i="58"/>
  <c r="O45" i="58"/>
  <c r="S45" i="58"/>
  <c r="V45" i="58"/>
  <c r="L45" i="58"/>
  <c r="F45" i="58"/>
  <c r="C45" i="58"/>
  <c r="B45" i="58"/>
  <c r="Y44" i="58"/>
  <c r="AD44" i="58" s="1"/>
  <c r="R44" i="58"/>
  <c r="S44" i="58"/>
  <c r="V44" i="58"/>
  <c r="O44" i="58"/>
  <c r="L44" i="58"/>
  <c r="F44" i="58"/>
  <c r="C44" i="58"/>
  <c r="B44" i="58"/>
  <c r="R43" i="58"/>
  <c r="O43" i="58"/>
  <c r="L43" i="58"/>
  <c r="F43" i="58"/>
  <c r="C43" i="58"/>
  <c r="B43" i="58"/>
  <c r="Y42" i="58"/>
  <c r="AD42" i="58" s="1"/>
  <c r="R42" i="58"/>
  <c r="O42" i="58"/>
  <c r="S42" i="58"/>
  <c r="V42" i="58"/>
  <c r="L42" i="58"/>
  <c r="F42" i="58"/>
  <c r="C42" i="58"/>
  <c r="B42" i="58"/>
  <c r="R41" i="58"/>
  <c r="O41" i="58"/>
  <c r="L41" i="58"/>
  <c r="F41" i="58"/>
  <c r="C41" i="58"/>
  <c r="B41" i="58"/>
  <c r="Y40" i="58"/>
  <c r="AD40" i="58" s="1"/>
  <c r="R40" i="58"/>
  <c r="O40" i="58"/>
  <c r="S40" i="58"/>
  <c r="V40" i="58"/>
  <c r="L40" i="58"/>
  <c r="F40" i="58"/>
  <c r="C40" i="58"/>
  <c r="B40" i="58"/>
  <c r="R39" i="58"/>
  <c r="O39" i="58"/>
  <c r="L39" i="58"/>
  <c r="F39" i="58"/>
  <c r="C39" i="58"/>
  <c r="B39" i="58"/>
  <c r="R38" i="58"/>
  <c r="O38" i="58"/>
  <c r="L38" i="58"/>
  <c r="Y38" i="58"/>
  <c r="AD38" i="58" s="1"/>
  <c r="F38" i="58"/>
  <c r="C38" i="58"/>
  <c r="B38" i="58"/>
  <c r="R37" i="58"/>
  <c r="O37" i="58"/>
  <c r="S37" i="58"/>
  <c r="V37" i="58"/>
  <c r="L37" i="58"/>
  <c r="F37" i="58"/>
  <c r="C37" i="58"/>
  <c r="B37" i="58"/>
  <c r="Y36" i="58"/>
  <c r="AD36" i="58" s="1"/>
  <c r="R36" i="58"/>
  <c r="S36" i="58"/>
  <c r="V36" i="58"/>
  <c r="O36" i="58"/>
  <c r="L36" i="58"/>
  <c r="F36" i="58"/>
  <c r="C36" i="58"/>
  <c r="B36" i="58"/>
  <c r="R35" i="58"/>
  <c r="O35" i="58"/>
  <c r="L35" i="58"/>
  <c r="F35" i="58"/>
  <c r="C35" i="58"/>
  <c r="B35" i="58"/>
  <c r="Y34" i="58"/>
  <c r="AD34" i="58" s="1"/>
  <c r="R34" i="58"/>
  <c r="O34" i="58"/>
  <c r="S34" i="58"/>
  <c r="V34" i="58"/>
  <c r="L34" i="58"/>
  <c r="F34" i="58"/>
  <c r="C34" i="58"/>
  <c r="B34" i="58"/>
  <c r="Y33" i="58"/>
  <c r="AD33" i="58" s="1"/>
  <c r="R33" i="58"/>
  <c r="S33" i="58"/>
  <c r="V33" i="58"/>
  <c r="O33" i="58"/>
  <c r="L33" i="58"/>
  <c r="F33" i="58"/>
  <c r="C33" i="58"/>
  <c r="B33" i="58"/>
  <c r="R32" i="58"/>
  <c r="O32" i="58"/>
  <c r="L32" i="58"/>
  <c r="F32" i="58"/>
  <c r="C32" i="58"/>
  <c r="B32" i="58"/>
  <c r="R31" i="58"/>
  <c r="S31" i="58"/>
  <c r="V31" i="58"/>
  <c r="O31" i="58"/>
  <c r="L31" i="58"/>
  <c r="F31" i="58"/>
  <c r="C31" i="58"/>
  <c r="B31" i="58"/>
  <c r="R30" i="58"/>
  <c r="O30" i="58"/>
  <c r="L30" i="58"/>
  <c r="F30" i="58"/>
  <c r="C30" i="58"/>
  <c r="B30" i="58"/>
  <c r="R29" i="58"/>
  <c r="O29" i="58"/>
  <c r="S29" i="58"/>
  <c r="V29" i="58"/>
  <c r="L29" i="58"/>
  <c r="F29" i="58"/>
  <c r="C29" i="58"/>
  <c r="B29" i="58"/>
  <c r="R28" i="58"/>
  <c r="O28" i="58"/>
  <c r="L28" i="58"/>
  <c r="F28" i="58"/>
  <c r="C28" i="58"/>
  <c r="B28" i="58"/>
  <c r="R27" i="58"/>
  <c r="S27" i="58"/>
  <c r="V27" i="58"/>
  <c r="O27" i="58"/>
  <c r="L27" i="58"/>
  <c r="F27" i="58"/>
  <c r="C27" i="58"/>
  <c r="B27" i="58"/>
  <c r="R26" i="58"/>
  <c r="O26" i="58"/>
  <c r="L26" i="58"/>
  <c r="F26" i="58"/>
  <c r="C26" i="58"/>
  <c r="B26" i="58"/>
  <c r="R25" i="58"/>
  <c r="S25" i="58"/>
  <c r="V25" i="58"/>
  <c r="O25" i="58"/>
  <c r="L25" i="58"/>
  <c r="Y25" i="58"/>
  <c r="AD25" i="58" s="1"/>
  <c r="F25" i="58"/>
  <c r="C25" i="58"/>
  <c r="B25" i="58"/>
  <c r="R24" i="58"/>
  <c r="O24" i="58"/>
  <c r="L24" i="58"/>
  <c r="F24" i="58"/>
  <c r="C24" i="58"/>
  <c r="B24" i="58"/>
  <c r="Y23" i="58"/>
  <c r="AD23" i="58" s="1"/>
  <c r="R23" i="58"/>
  <c r="O23" i="58"/>
  <c r="S23" i="58"/>
  <c r="V23" i="58"/>
  <c r="L23" i="58"/>
  <c r="F23" i="58"/>
  <c r="C23" i="58"/>
  <c r="B23" i="58"/>
  <c r="R22" i="58"/>
  <c r="O22" i="58"/>
  <c r="L22" i="58"/>
  <c r="F22" i="58"/>
  <c r="C22" i="58"/>
  <c r="B22" i="58"/>
  <c r="R21" i="58"/>
  <c r="O21" i="58"/>
  <c r="S21" i="58"/>
  <c r="V21" i="58"/>
  <c r="L21" i="58"/>
  <c r="Y21" i="58"/>
  <c r="AD21" i="58" s="1"/>
  <c r="F21" i="58"/>
  <c r="C21" i="58"/>
  <c r="B21" i="58"/>
  <c r="R20" i="58"/>
  <c r="O20" i="58"/>
  <c r="L20" i="58"/>
  <c r="F20" i="58"/>
  <c r="C20" i="58"/>
  <c r="B20" i="58"/>
  <c r="S19" i="58"/>
  <c r="V19" i="58"/>
  <c r="R19" i="58"/>
  <c r="O19" i="58"/>
  <c r="L19" i="58"/>
  <c r="Y19" i="58"/>
  <c r="AD19" i="58" s="1"/>
  <c r="F19" i="58"/>
  <c r="C19" i="58"/>
  <c r="B19" i="58"/>
  <c r="Y18" i="58"/>
  <c r="AD18" i="58" s="1"/>
  <c r="R18" i="58"/>
  <c r="O18" i="58"/>
  <c r="L18" i="58"/>
  <c r="S18" i="58"/>
  <c r="V18" i="58"/>
  <c r="C18" i="58"/>
  <c r="B18" i="58"/>
  <c r="Y17" i="58"/>
  <c r="AD17" i="58" s="1"/>
  <c r="R17" i="58"/>
  <c r="O17" i="58"/>
  <c r="S17" i="58"/>
  <c r="V17" i="58"/>
  <c r="L17" i="58"/>
  <c r="C17" i="58"/>
  <c r="B17" i="58"/>
  <c r="R16" i="58"/>
  <c r="O16" i="58"/>
  <c r="L16" i="58"/>
  <c r="Y16" i="58"/>
  <c r="AD16" i="58" s="1"/>
  <c r="S16" i="58"/>
  <c r="V16" i="58"/>
  <c r="C16" i="58"/>
  <c r="B16" i="58"/>
  <c r="R15" i="58"/>
  <c r="O15" i="58"/>
  <c r="L15" i="58"/>
  <c r="S15" i="58"/>
  <c r="V15" i="58"/>
  <c r="C15" i="58"/>
  <c r="B15" i="58"/>
  <c r="R14" i="58"/>
  <c r="O14" i="58"/>
  <c r="S14" i="58"/>
  <c r="V14" i="58"/>
  <c r="L14" i="58"/>
  <c r="Y14" i="58"/>
  <c r="AD14" i="58" s="1"/>
  <c r="C14" i="58"/>
  <c r="B14" i="58"/>
  <c r="R13" i="58"/>
  <c r="O13" i="58"/>
  <c r="S13" i="58"/>
  <c r="V13" i="58"/>
  <c r="L13" i="58"/>
  <c r="C13" i="58"/>
  <c r="B13" i="58"/>
  <c r="R12" i="58"/>
  <c r="O12" i="58"/>
  <c r="S12" i="58"/>
  <c r="V12" i="58"/>
  <c r="L12" i="58"/>
  <c r="Y12" i="58"/>
  <c r="AD12" i="58" s="1"/>
  <c r="C12" i="58"/>
  <c r="B12" i="58"/>
  <c r="A12" i="58"/>
  <c r="A13" i="58"/>
  <c r="A14" i="58"/>
  <c r="A15" i="58"/>
  <c r="A16" i="58"/>
  <c r="A17" i="58"/>
  <c r="A18" i="58"/>
  <c r="A19" i="58"/>
  <c r="A20" i="58"/>
  <c r="A21" i="58"/>
  <c r="A22" i="58"/>
  <c r="A23" i="58"/>
  <c r="A24" i="58"/>
  <c r="A25" i="58"/>
  <c r="A26" i="58"/>
  <c r="A27" i="58"/>
  <c r="A28" i="58"/>
  <c r="A29" i="58"/>
  <c r="A30" i="58"/>
  <c r="A31" i="58"/>
  <c r="A32" i="58"/>
  <c r="A33" i="58"/>
  <c r="A34" i="58"/>
  <c r="A35" i="58"/>
  <c r="A36" i="58"/>
  <c r="A37" i="58"/>
  <c r="A38" i="58"/>
  <c r="A39" i="58"/>
  <c r="A40" i="58"/>
  <c r="A41" i="58"/>
  <c r="A42" i="58"/>
  <c r="A43" i="58"/>
  <c r="A44" i="58"/>
  <c r="A45" i="58"/>
  <c r="A46" i="58"/>
  <c r="A47" i="58"/>
  <c r="A48" i="58"/>
  <c r="A49" i="58"/>
  <c r="A50" i="58"/>
  <c r="A51" i="58"/>
  <c r="A52" i="58"/>
  <c r="A53" i="58"/>
  <c r="A54" i="58"/>
  <c r="A55" i="58"/>
  <c r="A56" i="58"/>
  <c r="A57" i="58"/>
  <c r="A58" i="58"/>
  <c r="A59" i="58"/>
  <c r="A60" i="58"/>
  <c r="R11" i="58"/>
  <c r="O11" i="58"/>
  <c r="L11" i="58"/>
  <c r="S11" i="58"/>
  <c r="C11" i="58"/>
  <c r="B11" i="58"/>
  <c r="C7" i="58"/>
  <c r="C6" i="58"/>
  <c r="C5" i="58"/>
  <c r="C4" i="58"/>
  <c r="P1" i="58"/>
  <c r="M61" i="57"/>
  <c r="J61" i="57"/>
  <c r="I61" i="57"/>
  <c r="H61" i="57"/>
  <c r="G61" i="57"/>
  <c r="R60" i="57"/>
  <c r="O60" i="57"/>
  <c r="S60" i="57"/>
  <c r="V60" i="57"/>
  <c r="L60" i="57"/>
  <c r="Y60" i="57"/>
  <c r="AD60" i="57" s="1"/>
  <c r="F60" i="57"/>
  <c r="C60" i="57"/>
  <c r="B60" i="57"/>
  <c r="R59" i="57"/>
  <c r="O59" i="57"/>
  <c r="L59" i="57"/>
  <c r="Y59" i="57"/>
  <c r="AD59" i="57" s="1"/>
  <c r="F59" i="57"/>
  <c r="C59" i="57"/>
  <c r="B59" i="57"/>
  <c r="R58" i="57"/>
  <c r="S58" i="57"/>
  <c r="V58" i="57"/>
  <c r="O58" i="57"/>
  <c r="L58" i="57"/>
  <c r="F58" i="57"/>
  <c r="C58" i="57"/>
  <c r="B58" i="57"/>
  <c r="R57" i="57"/>
  <c r="O57" i="57"/>
  <c r="L57" i="57"/>
  <c r="Y57" i="57"/>
  <c r="AD57" i="57" s="1"/>
  <c r="F57" i="57"/>
  <c r="C57" i="57"/>
  <c r="B57" i="57"/>
  <c r="Y56" i="57"/>
  <c r="AD56" i="57" s="1"/>
  <c r="R56" i="57"/>
  <c r="O56" i="57"/>
  <c r="S56" i="57"/>
  <c r="V56" i="57"/>
  <c r="L56" i="57"/>
  <c r="F56" i="57"/>
  <c r="C56" i="57"/>
  <c r="B56" i="57"/>
  <c r="R55" i="57"/>
  <c r="O55" i="57"/>
  <c r="L55" i="57"/>
  <c r="Y55" i="57"/>
  <c r="AD55" i="57" s="1"/>
  <c r="F55" i="57"/>
  <c r="C55" i="57"/>
  <c r="B55" i="57"/>
  <c r="R54" i="57"/>
  <c r="O54" i="57"/>
  <c r="S54" i="57"/>
  <c r="V54" i="57"/>
  <c r="L54" i="57"/>
  <c r="F54" i="57"/>
  <c r="C54" i="57"/>
  <c r="B54" i="57"/>
  <c r="Y53" i="57"/>
  <c r="AD53" i="57" s="1"/>
  <c r="R53" i="57"/>
  <c r="O53" i="57"/>
  <c r="S53" i="57"/>
  <c r="V53" i="57"/>
  <c r="L53" i="57"/>
  <c r="F53" i="57"/>
  <c r="C53" i="57"/>
  <c r="B53" i="57"/>
  <c r="R52" i="57"/>
  <c r="O52" i="57"/>
  <c r="L52" i="57"/>
  <c r="Y52" i="57"/>
  <c r="AD52" i="57" s="1"/>
  <c r="F52" i="57"/>
  <c r="C52" i="57"/>
  <c r="B52" i="57"/>
  <c r="R51" i="57"/>
  <c r="O51" i="57"/>
  <c r="L51" i="57"/>
  <c r="Y51" i="57"/>
  <c r="AD51" i="57" s="1"/>
  <c r="F51" i="57"/>
  <c r="C51" i="57"/>
  <c r="B51" i="57"/>
  <c r="R50" i="57"/>
  <c r="O50" i="57"/>
  <c r="S50" i="57"/>
  <c r="V50" i="57"/>
  <c r="L50" i="57"/>
  <c r="F50" i="57"/>
  <c r="C50" i="57"/>
  <c r="B50" i="57"/>
  <c r="R49" i="57"/>
  <c r="O49" i="57"/>
  <c r="L49" i="57"/>
  <c r="Y49" i="57"/>
  <c r="AD49" i="57" s="1"/>
  <c r="F49" i="57"/>
  <c r="C49" i="57"/>
  <c r="B49" i="57"/>
  <c r="Y48" i="57"/>
  <c r="AD48" i="57" s="1"/>
  <c r="R48" i="57"/>
  <c r="O48" i="57"/>
  <c r="S48" i="57"/>
  <c r="V48" i="57"/>
  <c r="L48" i="57"/>
  <c r="F48" i="57"/>
  <c r="C48" i="57"/>
  <c r="B48" i="57"/>
  <c r="R47" i="57"/>
  <c r="O47" i="57"/>
  <c r="L47" i="57"/>
  <c r="Y47" i="57"/>
  <c r="AD47" i="57" s="1"/>
  <c r="F47" i="57"/>
  <c r="C47" i="57"/>
  <c r="B47" i="57"/>
  <c r="R46" i="57"/>
  <c r="S46" i="57"/>
  <c r="V46" i="57"/>
  <c r="O46" i="57"/>
  <c r="L46" i="57"/>
  <c r="F46" i="57"/>
  <c r="C46" i="57"/>
  <c r="B46" i="57"/>
  <c r="Y45" i="57"/>
  <c r="AD45" i="57" s="1"/>
  <c r="R45" i="57"/>
  <c r="O45" i="57"/>
  <c r="S45" i="57"/>
  <c r="V45" i="57"/>
  <c r="L45" i="57"/>
  <c r="F45" i="57"/>
  <c r="C45" i="57"/>
  <c r="B45" i="57"/>
  <c r="R44" i="57"/>
  <c r="O44" i="57"/>
  <c r="L44" i="57"/>
  <c r="Y44" i="57"/>
  <c r="AD44" i="57" s="1"/>
  <c r="F44" i="57"/>
  <c r="C44" i="57"/>
  <c r="B44" i="57"/>
  <c r="R43" i="57"/>
  <c r="O43" i="57"/>
  <c r="S43" i="57"/>
  <c r="V43" i="57"/>
  <c r="L43" i="57"/>
  <c r="Y43" i="57"/>
  <c r="AD43" i="57" s="1"/>
  <c r="F43" i="57"/>
  <c r="C43" i="57"/>
  <c r="B43" i="57"/>
  <c r="R42" i="57"/>
  <c r="O42" i="57"/>
  <c r="L42" i="57"/>
  <c r="F42" i="57"/>
  <c r="C42" i="57"/>
  <c r="B42" i="57"/>
  <c r="R41" i="57"/>
  <c r="O41" i="57"/>
  <c r="L41" i="57"/>
  <c r="Y41" i="57"/>
  <c r="AD41" i="57" s="1"/>
  <c r="F41" i="57"/>
  <c r="C41" i="57"/>
  <c r="B41" i="57"/>
  <c r="R40" i="57"/>
  <c r="O40" i="57"/>
  <c r="S40" i="57"/>
  <c r="V40" i="57"/>
  <c r="L40" i="57"/>
  <c r="Y40" i="57"/>
  <c r="AD40" i="57" s="1"/>
  <c r="F40" i="57"/>
  <c r="C40" i="57"/>
  <c r="B40" i="57"/>
  <c r="R39" i="57"/>
  <c r="O39" i="57"/>
  <c r="L39" i="57"/>
  <c r="Y39" i="57"/>
  <c r="AD39" i="57" s="1"/>
  <c r="F39" i="57"/>
  <c r="C39" i="57"/>
  <c r="B39" i="57"/>
  <c r="R38" i="57"/>
  <c r="O38" i="57"/>
  <c r="S38" i="57"/>
  <c r="V38" i="57"/>
  <c r="L38" i="57"/>
  <c r="F38" i="57"/>
  <c r="C38" i="57"/>
  <c r="B38" i="57"/>
  <c r="R37" i="57"/>
  <c r="O37" i="57"/>
  <c r="L37" i="57"/>
  <c r="Y37" i="57"/>
  <c r="AD37" i="57" s="1"/>
  <c r="F37" i="57"/>
  <c r="C37" i="57"/>
  <c r="B37" i="57"/>
  <c r="R36" i="57"/>
  <c r="O36" i="57"/>
  <c r="S36" i="57"/>
  <c r="V36" i="57"/>
  <c r="L36" i="57"/>
  <c r="Y36" i="57"/>
  <c r="AD36" i="57" s="1"/>
  <c r="F36" i="57"/>
  <c r="C36" i="57"/>
  <c r="B36" i="57"/>
  <c r="R35" i="57"/>
  <c r="O35" i="57"/>
  <c r="L35" i="57"/>
  <c r="Y35" i="57"/>
  <c r="AD35" i="57" s="1"/>
  <c r="F35" i="57"/>
  <c r="C35" i="57"/>
  <c r="B35" i="57"/>
  <c r="R34" i="57"/>
  <c r="O34" i="57"/>
  <c r="S34" i="57"/>
  <c r="V34" i="57"/>
  <c r="L34" i="57"/>
  <c r="F34" i="57"/>
  <c r="C34" i="57"/>
  <c r="B34" i="57"/>
  <c r="R33" i="57"/>
  <c r="O33" i="57"/>
  <c r="L33" i="57"/>
  <c r="Y33" i="57"/>
  <c r="AD33" i="57" s="1"/>
  <c r="F33" i="57"/>
  <c r="C33" i="57"/>
  <c r="B33" i="57"/>
  <c r="R32" i="57"/>
  <c r="O32" i="57"/>
  <c r="S32" i="57"/>
  <c r="V32" i="57"/>
  <c r="L32" i="57"/>
  <c r="Y32" i="57"/>
  <c r="AD32" i="57" s="1"/>
  <c r="F32" i="57"/>
  <c r="C32" i="57"/>
  <c r="B32" i="57"/>
  <c r="R31" i="57"/>
  <c r="O31" i="57"/>
  <c r="L31" i="57"/>
  <c r="Y31" i="57"/>
  <c r="AD31" i="57" s="1"/>
  <c r="F31" i="57"/>
  <c r="C31" i="57"/>
  <c r="B31" i="57"/>
  <c r="R30" i="57"/>
  <c r="O30" i="57"/>
  <c r="S30" i="57"/>
  <c r="V30" i="57"/>
  <c r="L30" i="57"/>
  <c r="F30" i="57"/>
  <c r="C30" i="57"/>
  <c r="B30" i="57"/>
  <c r="R29" i="57"/>
  <c r="O29" i="57"/>
  <c r="L29" i="57"/>
  <c r="Y29" i="57"/>
  <c r="AD29" i="57" s="1"/>
  <c r="F29" i="57"/>
  <c r="C29" i="57"/>
  <c r="B29" i="57"/>
  <c r="R28" i="57"/>
  <c r="O28" i="57"/>
  <c r="L28" i="57"/>
  <c r="S28" i="57"/>
  <c r="V28" i="57"/>
  <c r="F28" i="57"/>
  <c r="C28" i="57"/>
  <c r="B28" i="57"/>
  <c r="R27" i="57"/>
  <c r="O27" i="57"/>
  <c r="L27" i="57"/>
  <c r="Y27" i="57"/>
  <c r="AD27" i="57" s="1"/>
  <c r="F27" i="57"/>
  <c r="C27" i="57"/>
  <c r="B27" i="57"/>
  <c r="R26" i="57"/>
  <c r="O26" i="57"/>
  <c r="L26" i="57"/>
  <c r="F26" i="57"/>
  <c r="C26" i="57"/>
  <c r="B26" i="57"/>
  <c r="R25" i="57"/>
  <c r="O25" i="57"/>
  <c r="L25" i="57"/>
  <c r="Y25" i="57"/>
  <c r="AD25" i="57" s="1"/>
  <c r="F25" i="57"/>
  <c r="C25" i="57"/>
  <c r="B25" i="57"/>
  <c r="R24" i="57"/>
  <c r="O24" i="57"/>
  <c r="L24" i="57"/>
  <c r="S24" i="57"/>
  <c r="V24" i="57"/>
  <c r="F24" i="57"/>
  <c r="C24" i="57"/>
  <c r="B24" i="57"/>
  <c r="R23" i="57"/>
  <c r="O23" i="57"/>
  <c r="L23" i="57"/>
  <c r="Y23" i="57"/>
  <c r="AD23" i="57" s="1"/>
  <c r="F23" i="57"/>
  <c r="C23" i="57"/>
  <c r="B23" i="57"/>
  <c r="R22" i="57"/>
  <c r="O22" i="57"/>
  <c r="L22" i="57"/>
  <c r="S22" i="57"/>
  <c r="V22" i="57"/>
  <c r="F22" i="57"/>
  <c r="C22" i="57"/>
  <c r="B22" i="57"/>
  <c r="R21" i="57"/>
  <c r="O21" i="57"/>
  <c r="L21" i="57"/>
  <c r="Y21" i="57"/>
  <c r="AD21" i="57" s="1"/>
  <c r="F21" i="57"/>
  <c r="C21" i="57"/>
  <c r="B21" i="57"/>
  <c r="Y20" i="57"/>
  <c r="AD20" i="57" s="1"/>
  <c r="R20" i="57"/>
  <c r="O20" i="57"/>
  <c r="L20" i="57"/>
  <c r="S20" i="57"/>
  <c r="V20" i="57"/>
  <c r="F20" i="57"/>
  <c r="C20" i="57"/>
  <c r="B20" i="57"/>
  <c r="R19" i="57"/>
  <c r="O19" i="57"/>
  <c r="L19" i="57"/>
  <c r="Y19" i="57"/>
  <c r="AD19" i="57" s="1"/>
  <c r="S19" i="57"/>
  <c r="V19" i="57"/>
  <c r="F19" i="57"/>
  <c r="C19" i="57"/>
  <c r="B19" i="57"/>
  <c r="R18" i="57"/>
  <c r="O18" i="57"/>
  <c r="L18" i="57"/>
  <c r="C18" i="57"/>
  <c r="B18" i="57"/>
  <c r="R17" i="57"/>
  <c r="O17" i="57"/>
  <c r="L17" i="57"/>
  <c r="Y17" i="57"/>
  <c r="AD17" i="57" s="1"/>
  <c r="C17" i="57"/>
  <c r="B17" i="57"/>
  <c r="R16" i="57"/>
  <c r="O16" i="57"/>
  <c r="L16" i="57"/>
  <c r="Y16" i="57"/>
  <c r="AD16" i="57" s="1"/>
  <c r="C16" i="57"/>
  <c r="B16" i="57"/>
  <c r="R15" i="57"/>
  <c r="O15" i="57"/>
  <c r="L15" i="57"/>
  <c r="Y15" i="57"/>
  <c r="AD15" i="57" s="1"/>
  <c r="C15" i="57"/>
  <c r="B15" i="57"/>
  <c r="R14" i="57"/>
  <c r="O14" i="57"/>
  <c r="S14" i="57"/>
  <c r="V14" i="57"/>
  <c r="L14" i="57"/>
  <c r="C14" i="57"/>
  <c r="B14" i="57"/>
  <c r="R13" i="57"/>
  <c r="O13" i="57"/>
  <c r="S13" i="57"/>
  <c r="V13" i="57"/>
  <c r="L13" i="57"/>
  <c r="Y13" i="57"/>
  <c r="AD13" i="57" s="1"/>
  <c r="C13" i="57"/>
  <c r="B13" i="57"/>
  <c r="R12" i="57"/>
  <c r="O12" i="57"/>
  <c r="L12" i="57"/>
  <c r="Y12" i="57"/>
  <c r="AD12" i="57" s="1"/>
  <c r="C12" i="57"/>
  <c r="B12" i="57"/>
  <c r="A12" i="57"/>
  <c r="A13" i="57"/>
  <c r="A14" i="57"/>
  <c r="A15" i="57"/>
  <c r="A16" i="57"/>
  <c r="A17" i="57"/>
  <c r="A18" i="57"/>
  <c r="A19" i="57"/>
  <c r="A20" i="57"/>
  <c r="A21" i="57"/>
  <c r="A22" i="57"/>
  <c r="A23" i="57"/>
  <c r="A24" i="57"/>
  <c r="A25" i="57"/>
  <c r="A26" i="57"/>
  <c r="A27" i="57"/>
  <c r="A28" i="57"/>
  <c r="A29" i="57"/>
  <c r="A30" i="57"/>
  <c r="A31" i="57"/>
  <c r="A32" i="57"/>
  <c r="A33" i="57"/>
  <c r="A34" i="57"/>
  <c r="A35" i="57"/>
  <c r="A36" i="57"/>
  <c r="A37" i="57"/>
  <c r="A38" i="57"/>
  <c r="A39" i="57"/>
  <c r="A40" i="57"/>
  <c r="A41" i="57"/>
  <c r="A42" i="57"/>
  <c r="A43" i="57"/>
  <c r="A44" i="57"/>
  <c r="A45" i="57"/>
  <c r="A46" i="57"/>
  <c r="A47" i="57"/>
  <c r="A48" i="57"/>
  <c r="A49" i="57"/>
  <c r="A50" i="57"/>
  <c r="A51" i="57"/>
  <c r="A52" i="57"/>
  <c r="A53" i="57"/>
  <c r="A54" i="57"/>
  <c r="A55" i="57"/>
  <c r="A56" i="57"/>
  <c r="A57" i="57"/>
  <c r="A58" i="57"/>
  <c r="A59" i="57"/>
  <c r="A60" i="57"/>
  <c r="R11" i="57"/>
  <c r="O11" i="57"/>
  <c r="O61" i="57"/>
  <c r="L11" i="57"/>
  <c r="C11" i="57"/>
  <c r="B11" i="57"/>
  <c r="C7" i="57"/>
  <c r="C6" i="57"/>
  <c r="C5" i="57"/>
  <c r="C4" i="57"/>
  <c r="P1" i="57"/>
  <c r="M61" i="56"/>
  <c r="J61" i="56"/>
  <c r="I61" i="56"/>
  <c r="H61" i="56"/>
  <c r="G61" i="56"/>
  <c r="R60" i="56"/>
  <c r="O60" i="56"/>
  <c r="L60" i="56"/>
  <c r="S60" i="56"/>
  <c r="V60" i="56"/>
  <c r="F60" i="56"/>
  <c r="C60" i="56"/>
  <c r="B60" i="56"/>
  <c r="R59" i="56"/>
  <c r="O59" i="56"/>
  <c r="L59" i="56"/>
  <c r="Y59" i="56"/>
  <c r="AD59" i="56" s="1"/>
  <c r="F59" i="56"/>
  <c r="C59" i="56"/>
  <c r="B59" i="56"/>
  <c r="R58" i="56"/>
  <c r="O58" i="56"/>
  <c r="L58" i="56"/>
  <c r="Y58" i="56"/>
  <c r="AD58" i="56" s="1"/>
  <c r="F58" i="56"/>
  <c r="C58" i="56"/>
  <c r="B58" i="56"/>
  <c r="Y57" i="56"/>
  <c r="AD57" i="56" s="1"/>
  <c r="R57" i="56"/>
  <c r="O57" i="56"/>
  <c r="S57" i="56"/>
  <c r="V57" i="56"/>
  <c r="L57" i="56"/>
  <c r="F57" i="56"/>
  <c r="C57" i="56"/>
  <c r="B57" i="56"/>
  <c r="R56" i="56"/>
  <c r="O56" i="56"/>
  <c r="L56" i="56"/>
  <c r="Y56" i="56"/>
  <c r="AD56" i="56" s="1"/>
  <c r="F56" i="56"/>
  <c r="C56" i="56"/>
  <c r="B56" i="56"/>
  <c r="R55" i="56"/>
  <c r="O55" i="56"/>
  <c r="L55" i="56"/>
  <c r="Y55" i="56"/>
  <c r="AD55" i="56" s="1"/>
  <c r="F55" i="56"/>
  <c r="C55" i="56"/>
  <c r="B55" i="56"/>
  <c r="R54" i="56"/>
  <c r="O54" i="56"/>
  <c r="L54" i="56"/>
  <c r="Y54" i="56"/>
  <c r="AD54" i="56" s="1"/>
  <c r="F54" i="56"/>
  <c r="C54" i="56"/>
  <c r="B54" i="56"/>
  <c r="Y53" i="56"/>
  <c r="AD53" i="56" s="1"/>
  <c r="R53" i="56"/>
  <c r="S53" i="56"/>
  <c r="V53" i="56"/>
  <c r="O53" i="56"/>
  <c r="L53" i="56"/>
  <c r="F53" i="56"/>
  <c r="C53" i="56"/>
  <c r="B53" i="56"/>
  <c r="R52" i="56"/>
  <c r="O52" i="56"/>
  <c r="L52" i="56"/>
  <c r="F52" i="56"/>
  <c r="C52" i="56"/>
  <c r="B52" i="56"/>
  <c r="R51" i="56"/>
  <c r="O51" i="56"/>
  <c r="L51" i="56"/>
  <c r="Y51" i="56"/>
  <c r="AD51" i="56" s="1"/>
  <c r="F51" i="56"/>
  <c r="C51" i="56"/>
  <c r="B51" i="56"/>
  <c r="R50" i="56"/>
  <c r="O50" i="56"/>
  <c r="L50" i="56"/>
  <c r="Y50" i="56"/>
  <c r="AD50" i="56" s="1"/>
  <c r="F50" i="56"/>
  <c r="C50" i="56"/>
  <c r="B50" i="56"/>
  <c r="Y49" i="56"/>
  <c r="AD49" i="56" s="1"/>
  <c r="R49" i="56"/>
  <c r="O49" i="56"/>
  <c r="S49" i="56"/>
  <c r="V49" i="56"/>
  <c r="L49" i="56"/>
  <c r="F49" i="56"/>
  <c r="C49" i="56"/>
  <c r="B49" i="56"/>
  <c r="R48" i="56"/>
  <c r="O48" i="56"/>
  <c r="L48" i="56"/>
  <c r="F48" i="56"/>
  <c r="C48" i="56"/>
  <c r="B48" i="56"/>
  <c r="R47" i="56"/>
  <c r="O47" i="56"/>
  <c r="L47" i="56"/>
  <c r="Y47" i="56"/>
  <c r="AD47" i="56" s="1"/>
  <c r="F47" i="56"/>
  <c r="C47" i="56"/>
  <c r="B47" i="56"/>
  <c r="Y46" i="56"/>
  <c r="AD46" i="56" s="1"/>
  <c r="R46" i="56"/>
  <c r="O46" i="56"/>
  <c r="S46" i="56"/>
  <c r="V46" i="56"/>
  <c r="L46" i="56"/>
  <c r="F46" i="56"/>
  <c r="C46" i="56"/>
  <c r="B46" i="56"/>
  <c r="Y45" i="56"/>
  <c r="AD45" i="56" s="1"/>
  <c r="R45" i="56"/>
  <c r="S45" i="56"/>
  <c r="V45" i="56"/>
  <c r="O45" i="56"/>
  <c r="L45" i="56"/>
  <c r="F45" i="56"/>
  <c r="C45" i="56"/>
  <c r="B45" i="56"/>
  <c r="R44" i="56"/>
  <c r="O44" i="56"/>
  <c r="L44" i="56"/>
  <c r="F44" i="56"/>
  <c r="C44" i="56"/>
  <c r="B44" i="56"/>
  <c r="Y43" i="56"/>
  <c r="AD43" i="56" s="1"/>
  <c r="R43" i="56"/>
  <c r="O43" i="56"/>
  <c r="S43" i="56"/>
  <c r="V43" i="56"/>
  <c r="L43" i="56"/>
  <c r="F43" i="56"/>
  <c r="C43" i="56"/>
  <c r="B43" i="56"/>
  <c r="R42" i="56"/>
  <c r="O42" i="56"/>
  <c r="L42" i="56"/>
  <c r="Y42" i="56"/>
  <c r="AD42" i="56" s="1"/>
  <c r="F42" i="56"/>
  <c r="C42" i="56"/>
  <c r="B42" i="56"/>
  <c r="Y41" i="56"/>
  <c r="AD41" i="56" s="1"/>
  <c r="R41" i="56"/>
  <c r="O41" i="56"/>
  <c r="S41" i="56"/>
  <c r="V41" i="56"/>
  <c r="L41" i="56"/>
  <c r="F41" i="56"/>
  <c r="C41" i="56"/>
  <c r="B41" i="56"/>
  <c r="Y40" i="56"/>
  <c r="AD40" i="56" s="1"/>
  <c r="R40" i="56"/>
  <c r="S40" i="56"/>
  <c r="V40" i="56"/>
  <c r="O40" i="56"/>
  <c r="L40" i="56"/>
  <c r="F40" i="56"/>
  <c r="C40" i="56"/>
  <c r="B40" i="56"/>
  <c r="R39" i="56"/>
  <c r="O39" i="56"/>
  <c r="L39" i="56"/>
  <c r="Y39" i="56"/>
  <c r="AD39" i="56" s="1"/>
  <c r="F39" i="56"/>
  <c r="C39" i="56"/>
  <c r="B39" i="56"/>
  <c r="R38" i="56"/>
  <c r="O38" i="56"/>
  <c r="L38" i="56"/>
  <c r="Y38" i="56"/>
  <c r="AD38" i="56" s="1"/>
  <c r="F38" i="56"/>
  <c r="C38" i="56"/>
  <c r="B38" i="56"/>
  <c r="R37" i="56"/>
  <c r="O37" i="56"/>
  <c r="L37" i="56"/>
  <c r="Y37" i="56"/>
  <c r="AD37" i="56" s="1"/>
  <c r="F37" i="56"/>
  <c r="C37" i="56"/>
  <c r="B37" i="56"/>
  <c r="R36" i="56"/>
  <c r="O36" i="56"/>
  <c r="L36" i="56"/>
  <c r="F36" i="56"/>
  <c r="C36" i="56"/>
  <c r="B36" i="56"/>
  <c r="R35" i="56"/>
  <c r="O35" i="56"/>
  <c r="L35" i="56"/>
  <c r="S35" i="56"/>
  <c r="V35" i="56"/>
  <c r="F35" i="56"/>
  <c r="C35" i="56"/>
  <c r="B35" i="56"/>
  <c r="R34" i="56"/>
  <c r="S34" i="56"/>
  <c r="V34" i="56"/>
  <c r="O34" i="56"/>
  <c r="L34" i="56"/>
  <c r="Y34" i="56"/>
  <c r="AD34" i="56" s="1"/>
  <c r="F34" i="56"/>
  <c r="C34" i="56"/>
  <c r="B34" i="56"/>
  <c r="Y33" i="56"/>
  <c r="AD33" i="56" s="1"/>
  <c r="R33" i="56"/>
  <c r="O33" i="56"/>
  <c r="L33" i="56"/>
  <c r="S33" i="56"/>
  <c r="V33" i="56"/>
  <c r="F33" i="56"/>
  <c r="C33" i="56"/>
  <c r="B33" i="56"/>
  <c r="R32" i="56"/>
  <c r="O32" i="56"/>
  <c r="L32" i="56"/>
  <c r="S32" i="56"/>
  <c r="V32" i="56"/>
  <c r="F32" i="56"/>
  <c r="C32" i="56"/>
  <c r="B32" i="56"/>
  <c r="Y31" i="56"/>
  <c r="AD31" i="56" s="1"/>
  <c r="R31" i="56"/>
  <c r="O31" i="56"/>
  <c r="L31" i="56"/>
  <c r="S31" i="56"/>
  <c r="V31" i="56"/>
  <c r="F31" i="56"/>
  <c r="C31" i="56"/>
  <c r="B31" i="56"/>
  <c r="Y30" i="56"/>
  <c r="AD30" i="56" s="1"/>
  <c r="R30" i="56"/>
  <c r="S30" i="56"/>
  <c r="V30" i="56"/>
  <c r="O30" i="56"/>
  <c r="L30" i="56"/>
  <c r="F30" i="56"/>
  <c r="C30" i="56"/>
  <c r="B30" i="56"/>
  <c r="R29" i="56"/>
  <c r="O29" i="56"/>
  <c r="L29" i="56"/>
  <c r="Y29" i="56"/>
  <c r="AD29" i="56" s="1"/>
  <c r="F29" i="56"/>
  <c r="C29" i="56"/>
  <c r="B29" i="56"/>
  <c r="Y28" i="56"/>
  <c r="AD28" i="56" s="1"/>
  <c r="R28" i="56"/>
  <c r="O28" i="56"/>
  <c r="L28" i="56"/>
  <c r="S28" i="56"/>
  <c r="V28" i="56"/>
  <c r="F28" i="56"/>
  <c r="C28" i="56"/>
  <c r="B28" i="56"/>
  <c r="R27" i="56"/>
  <c r="O27" i="56"/>
  <c r="L27" i="56"/>
  <c r="Y27" i="56"/>
  <c r="AD27" i="56" s="1"/>
  <c r="F27" i="56"/>
  <c r="C27" i="56"/>
  <c r="B27" i="56"/>
  <c r="R26" i="56"/>
  <c r="O26" i="56"/>
  <c r="S26" i="56"/>
  <c r="V26" i="56"/>
  <c r="L26" i="56"/>
  <c r="Y26" i="56"/>
  <c r="AD26" i="56" s="1"/>
  <c r="F26" i="56"/>
  <c r="C26" i="56"/>
  <c r="B26" i="56"/>
  <c r="Y25" i="56"/>
  <c r="AD25" i="56" s="1"/>
  <c r="R25" i="56"/>
  <c r="O25" i="56"/>
  <c r="L25" i="56"/>
  <c r="S25" i="56"/>
  <c r="V25" i="56"/>
  <c r="F25" i="56"/>
  <c r="C25" i="56"/>
  <c r="B25" i="56"/>
  <c r="R24" i="56"/>
  <c r="S24" i="56"/>
  <c r="V24" i="56"/>
  <c r="O24" i="56"/>
  <c r="L24" i="56"/>
  <c r="F24" i="56"/>
  <c r="C24" i="56"/>
  <c r="B24" i="56"/>
  <c r="R23" i="56"/>
  <c r="O23" i="56"/>
  <c r="L23" i="56"/>
  <c r="Y23" i="56"/>
  <c r="AD23" i="56" s="1"/>
  <c r="F23" i="56"/>
  <c r="C23" i="56"/>
  <c r="B23" i="56"/>
  <c r="R22" i="56"/>
  <c r="O22" i="56"/>
  <c r="S22" i="56"/>
  <c r="V22" i="56"/>
  <c r="L22" i="56"/>
  <c r="Y22" i="56"/>
  <c r="AD22" i="56" s="1"/>
  <c r="F22" i="56"/>
  <c r="C22" i="56"/>
  <c r="B22" i="56"/>
  <c r="R21" i="56"/>
  <c r="O21" i="56"/>
  <c r="L21" i="56"/>
  <c r="S21" i="56"/>
  <c r="V21" i="56"/>
  <c r="F21" i="56"/>
  <c r="C21" i="56"/>
  <c r="B21" i="56"/>
  <c r="R20" i="56"/>
  <c r="S20" i="56"/>
  <c r="V20" i="56"/>
  <c r="O20" i="56"/>
  <c r="L20" i="56"/>
  <c r="F20" i="56"/>
  <c r="C20" i="56"/>
  <c r="B20" i="56"/>
  <c r="R19" i="56"/>
  <c r="O19" i="56"/>
  <c r="L19" i="56"/>
  <c r="S19" i="56"/>
  <c r="V19" i="56"/>
  <c r="F19" i="56"/>
  <c r="C19" i="56"/>
  <c r="B19" i="56"/>
  <c r="R18" i="56"/>
  <c r="O18" i="56"/>
  <c r="L18" i="56"/>
  <c r="S18" i="56"/>
  <c r="V18" i="56"/>
  <c r="C18" i="56"/>
  <c r="B18" i="56"/>
  <c r="Y17" i="56"/>
  <c r="AD17" i="56" s="1"/>
  <c r="R17" i="56"/>
  <c r="O17" i="56"/>
  <c r="S17" i="56"/>
  <c r="V17" i="56"/>
  <c r="L17" i="56"/>
  <c r="C17" i="56"/>
  <c r="B17" i="56"/>
  <c r="R16" i="56"/>
  <c r="O16" i="56"/>
  <c r="L16" i="56"/>
  <c r="Y16" i="56"/>
  <c r="AD16" i="56" s="1"/>
  <c r="C16" i="56"/>
  <c r="B16" i="56"/>
  <c r="R15" i="56"/>
  <c r="O15" i="56"/>
  <c r="L15" i="56"/>
  <c r="Y15" i="56"/>
  <c r="AD15" i="56" s="1"/>
  <c r="C15" i="56"/>
  <c r="B15" i="56"/>
  <c r="R14" i="56"/>
  <c r="O14" i="56"/>
  <c r="L14" i="56"/>
  <c r="S14" i="56"/>
  <c r="V14" i="56"/>
  <c r="C14" i="56"/>
  <c r="B14" i="56"/>
  <c r="R13" i="56"/>
  <c r="O13" i="56"/>
  <c r="L13" i="56"/>
  <c r="S13" i="56"/>
  <c r="V13" i="56"/>
  <c r="C13" i="56"/>
  <c r="B13" i="56"/>
  <c r="R12" i="56"/>
  <c r="O12" i="56"/>
  <c r="L12" i="56"/>
  <c r="S12" i="56"/>
  <c r="V12" i="56"/>
  <c r="C12" i="56"/>
  <c r="B12" i="56"/>
  <c r="A12" i="56"/>
  <c r="A13" i="56"/>
  <c r="A14" i="56"/>
  <c r="A15" i="56"/>
  <c r="A16" i="56"/>
  <c r="A17" i="56"/>
  <c r="A18" i="56"/>
  <c r="A19" i="56"/>
  <c r="A20" i="56"/>
  <c r="A21" i="56"/>
  <c r="A22" i="56"/>
  <c r="A23" i="56"/>
  <c r="A24" i="56"/>
  <c r="A25" i="56"/>
  <c r="A26" i="56"/>
  <c r="A27" i="56"/>
  <c r="A28" i="56"/>
  <c r="A29" i="56"/>
  <c r="A30" i="56"/>
  <c r="A31" i="56"/>
  <c r="A32" i="56"/>
  <c r="A33" i="56"/>
  <c r="A34" i="56"/>
  <c r="A35" i="56"/>
  <c r="A36" i="56"/>
  <c r="A37" i="56"/>
  <c r="A38" i="56"/>
  <c r="A39" i="56"/>
  <c r="A40" i="56"/>
  <c r="A41" i="56"/>
  <c r="A42" i="56"/>
  <c r="A43" i="56"/>
  <c r="A44" i="56"/>
  <c r="A45" i="56"/>
  <c r="A46" i="56"/>
  <c r="A47" i="56"/>
  <c r="A48" i="56"/>
  <c r="A49" i="56"/>
  <c r="A50" i="56"/>
  <c r="A51" i="56"/>
  <c r="A52" i="56"/>
  <c r="A53" i="56"/>
  <c r="A54" i="56"/>
  <c r="A55" i="56"/>
  <c r="A56" i="56"/>
  <c r="A57" i="56"/>
  <c r="A58" i="56"/>
  <c r="A59" i="56"/>
  <c r="A60" i="56"/>
  <c r="R11" i="56"/>
  <c r="R61" i="56" s="1"/>
  <c r="O11" i="56"/>
  <c r="L61" i="56"/>
  <c r="C11" i="56"/>
  <c r="B11" i="56"/>
  <c r="C7" i="56"/>
  <c r="C6" i="56"/>
  <c r="C5" i="56"/>
  <c r="C4" i="56"/>
  <c r="P1" i="56"/>
  <c r="M61" i="37"/>
  <c r="O60" i="37"/>
  <c r="O59" i="37"/>
  <c r="O58" i="37"/>
  <c r="O57" i="37"/>
  <c r="O56" i="37"/>
  <c r="O55" i="37"/>
  <c r="O54" i="37"/>
  <c r="O53" i="37"/>
  <c r="O52" i="37"/>
  <c r="O51" i="37"/>
  <c r="O50" i="37"/>
  <c r="O49" i="37"/>
  <c r="O48" i="37"/>
  <c r="O47" i="37"/>
  <c r="O46" i="37"/>
  <c r="O45" i="37"/>
  <c r="O44" i="37"/>
  <c r="O43" i="37"/>
  <c r="O42" i="37"/>
  <c r="O41" i="37"/>
  <c r="O40" i="37"/>
  <c r="O39" i="37"/>
  <c r="O38" i="37"/>
  <c r="O37" i="37"/>
  <c r="O36" i="37"/>
  <c r="O35" i="37"/>
  <c r="O34" i="37"/>
  <c r="O33" i="37"/>
  <c r="O32" i="37"/>
  <c r="O31" i="37"/>
  <c r="O30" i="37"/>
  <c r="O29" i="37"/>
  <c r="O28" i="37"/>
  <c r="O27" i="37"/>
  <c r="O26" i="37"/>
  <c r="O25" i="37"/>
  <c r="O24" i="37"/>
  <c r="O23" i="37"/>
  <c r="O22" i="37"/>
  <c r="O21" i="37"/>
  <c r="O20" i="37"/>
  <c r="O19" i="37"/>
  <c r="O18" i="37"/>
  <c r="O17" i="37"/>
  <c r="O16" i="37"/>
  <c r="O15" i="37"/>
  <c r="O14" i="37"/>
  <c r="O13" i="37"/>
  <c r="S13" i="37"/>
  <c r="O12" i="37"/>
  <c r="O11" i="37"/>
  <c r="L13" i="37"/>
  <c r="R13" i="37"/>
  <c r="L12" i="37"/>
  <c r="S12" i="37"/>
  <c r="R12" i="37"/>
  <c r="R11" i="37"/>
  <c r="R61" i="37" s="1"/>
  <c r="F60" i="37"/>
  <c r="F59" i="37"/>
  <c r="F58" i="37"/>
  <c r="F57" i="37"/>
  <c r="F56" i="37"/>
  <c r="F55" i="37"/>
  <c r="F54" i="37"/>
  <c r="F53" i="37"/>
  <c r="F52" i="37"/>
  <c r="F51" i="37"/>
  <c r="F50" i="37"/>
  <c r="F49" i="37"/>
  <c r="F48" i="37"/>
  <c r="F47" i="37"/>
  <c r="F46" i="37"/>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C6" i="37"/>
  <c r="C5" i="37"/>
  <c r="C4" i="37"/>
  <c r="C7" i="37"/>
  <c r="P1" i="37"/>
  <c r="J61" i="37"/>
  <c r="I61" i="37"/>
  <c r="H61" i="37"/>
  <c r="G61" i="37"/>
  <c r="C60" i="37"/>
  <c r="C59" i="37"/>
  <c r="C58" i="37"/>
  <c r="C57" i="37"/>
  <c r="C56" i="37"/>
  <c r="C55" i="37"/>
  <c r="C54" i="37"/>
  <c r="C53" i="37"/>
  <c r="C52" i="37"/>
  <c r="C51" i="37"/>
  <c r="C50" i="37"/>
  <c r="C49" i="37"/>
  <c r="C48" i="37"/>
  <c r="C47" i="37"/>
  <c r="C46" i="37"/>
  <c r="C45" i="37"/>
  <c r="C44" i="37"/>
  <c r="C43" i="37"/>
  <c r="C42" i="37"/>
  <c r="C41" i="37"/>
  <c r="C40" i="37"/>
  <c r="C39" i="37"/>
  <c r="C38" i="37"/>
  <c r="C37" i="37"/>
  <c r="C36" i="37"/>
  <c r="C35" i="37"/>
  <c r="C34" i="37"/>
  <c r="C33" i="37"/>
  <c r="C32" i="37"/>
  <c r="C31" i="37"/>
  <c r="C30" i="37"/>
  <c r="C29" i="37"/>
  <c r="C28" i="37"/>
  <c r="C27" i="37"/>
  <c r="C26" i="37"/>
  <c r="C25" i="37"/>
  <c r="C24" i="37"/>
  <c r="C23" i="37"/>
  <c r="C22" i="37"/>
  <c r="C21" i="37"/>
  <c r="C20" i="37"/>
  <c r="C19" i="37"/>
  <c r="C18" i="37"/>
  <c r="C17" i="37"/>
  <c r="C16" i="37"/>
  <c r="C15" i="37"/>
  <c r="C14" i="37"/>
  <c r="C13" i="37"/>
  <c r="C12" i="37"/>
  <c r="C11" i="37"/>
  <c r="B60" i="37"/>
  <c r="B59" i="37"/>
  <c r="B58" i="37"/>
  <c r="B57" i="37"/>
  <c r="B56" i="37"/>
  <c r="B55" i="37"/>
  <c r="B54" i="37"/>
  <c r="B53" i="37"/>
  <c r="B52" i="37"/>
  <c r="B51" i="37"/>
  <c r="B50" i="37"/>
  <c r="B49" i="37"/>
  <c r="B48" i="37"/>
  <c r="B47" i="37"/>
  <c r="B46" i="37"/>
  <c r="B45" i="37"/>
  <c r="B44" i="37"/>
  <c r="B43" i="37"/>
  <c r="B42" i="37"/>
  <c r="B41" i="37"/>
  <c r="B40" i="37"/>
  <c r="B39" i="37"/>
  <c r="B38" i="37"/>
  <c r="B37" i="37"/>
  <c r="B36" i="37"/>
  <c r="B35" i="37"/>
  <c r="B34" i="37"/>
  <c r="B33" i="37"/>
  <c r="B32" i="37"/>
  <c r="B31" i="37"/>
  <c r="B30" i="37"/>
  <c r="B29" i="37"/>
  <c r="B28" i="37"/>
  <c r="B27" i="37"/>
  <c r="B26" i="37"/>
  <c r="B25" i="37"/>
  <c r="B24" i="37"/>
  <c r="B23" i="37"/>
  <c r="B22" i="37"/>
  <c r="B21" i="37"/>
  <c r="B20" i="37"/>
  <c r="B19" i="37"/>
  <c r="B18" i="37"/>
  <c r="B17" i="37"/>
  <c r="B16" i="37"/>
  <c r="B15" i="37"/>
  <c r="B14" i="37"/>
  <c r="B13" i="37"/>
  <c r="B12" i="37"/>
  <c r="B11" i="37"/>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R60" i="37"/>
  <c r="L60" i="37"/>
  <c r="S60" i="37"/>
  <c r="R59" i="37"/>
  <c r="L59" i="37"/>
  <c r="S59" i="37"/>
  <c r="V59" i="37"/>
  <c r="R58" i="37"/>
  <c r="L58" i="37"/>
  <c r="Y58" i="37"/>
  <c r="AD58" i="37" s="1"/>
  <c r="R57" i="37"/>
  <c r="L57" i="37"/>
  <c r="R56" i="37"/>
  <c r="L56" i="37"/>
  <c r="Y56" i="37"/>
  <c r="AD56" i="37" s="1"/>
  <c r="R55" i="37"/>
  <c r="L55" i="37"/>
  <c r="R54" i="37"/>
  <c r="L54" i="37"/>
  <c r="S54" i="37"/>
  <c r="A12" i="37"/>
  <c r="A13" i="37"/>
  <c r="A14" i="37"/>
  <c r="A15" i="37"/>
  <c r="A16" i="37"/>
  <c r="A17" i="37"/>
  <c r="A18" i="37"/>
  <c r="A19" i="37"/>
  <c r="A20" i="37"/>
  <c r="A21" i="37"/>
  <c r="A22" i="37"/>
  <c r="A23" i="37"/>
  <c r="A24" i="37"/>
  <c r="A25" i="37"/>
  <c r="A26" i="37"/>
  <c r="A27" i="37"/>
  <c r="A28" i="37"/>
  <c r="A29" i="37"/>
  <c r="A30" i="37"/>
  <c r="A31" i="37"/>
  <c r="A32" i="37"/>
  <c r="A33" i="37"/>
  <c r="A34" i="37"/>
  <c r="A35" i="37"/>
  <c r="A36" i="37"/>
  <c r="A37" i="37"/>
  <c r="A38" i="37"/>
  <c r="A39" i="37"/>
  <c r="A40" i="37"/>
  <c r="A41" i="37"/>
  <c r="A42" i="37"/>
  <c r="A43" i="37"/>
  <c r="A44" i="37"/>
  <c r="A45" i="37"/>
  <c r="A46" i="37"/>
  <c r="A47" i="37"/>
  <c r="A48" i="37"/>
  <c r="A49" i="37"/>
  <c r="A50" i="37"/>
  <c r="A51" i="37"/>
  <c r="A52" i="37"/>
  <c r="A53" i="37"/>
  <c r="A54" i="37"/>
  <c r="A55" i="37"/>
  <c r="A56" i="37"/>
  <c r="A57" i="37"/>
  <c r="A58" i="37"/>
  <c r="A59" i="37"/>
  <c r="A60" i="37"/>
  <c r="R53" i="37"/>
  <c r="L53" i="37"/>
  <c r="Y53" i="37"/>
  <c r="AD53" i="37" s="1"/>
  <c r="R52" i="37"/>
  <c r="L52" i="37"/>
  <c r="Y52" i="37"/>
  <c r="AD52" i="37" s="1"/>
  <c r="R51" i="37"/>
  <c r="L51" i="37"/>
  <c r="R50" i="37"/>
  <c r="L50" i="37"/>
  <c r="S50" i="37"/>
  <c r="Y50" i="37"/>
  <c r="AD50" i="37" s="1"/>
  <c r="R49" i="37"/>
  <c r="L49" i="37"/>
  <c r="S49" i="37"/>
  <c r="V49" i="37"/>
  <c r="R48" i="37"/>
  <c r="L48" i="37"/>
  <c r="S48" i="37"/>
  <c r="V48" i="37"/>
  <c r="R47" i="37"/>
  <c r="L47" i="37"/>
  <c r="S47" i="37"/>
  <c r="R46" i="37"/>
  <c r="L46" i="37"/>
  <c r="S46" i="37"/>
  <c r="R45" i="37"/>
  <c r="L45" i="37"/>
  <c r="S45" i="37"/>
  <c r="V45" i="37"/>
  <c r="R44" i="37"/>
  <c r="L44" i="37"/>
  <c r="S44" i="37"/>
  <c r="R43" i="37"/>
  <c r="L43" i="37"/>
  <c r="R42" i="37"/>
  <c r="L42" i="37"/>
  <c r="R41" i="37"/>
  <c r="L41" i="37"/>
  <c r="S41" i="37"/>
  <c r="V41" i="37"/>
  <c r="R40" i="37"/>
  <c r="L40" i="37"/>
  <c r="S40" i="37"/>
  <c r="V40" i="37"/>
  <c r="R39" i="37"/>
  <c r="L39" i="37"/>
  <c r="S39" i="37"/>
  <c r="R38" i="37"/>
  <c r="L38" i="37"/>
  <c r="S38" i="37"/>
  <c r="V38" i="37"/>
  <c r="R37" i="37"/>
  <c r="L37" i="37"/>
  <c r="S37" i="37"/>
  <c r="V37" i="37"/>
  <c r="R36" i="37"/>
  <c r="L36" i="37"/>
  <c r="Y36" i="37"/>
  <c r="AD36" i="37" s="1"/>
  <c r="R35" i="37"/>
  <c r="L35" i="37"/>
  <c r="Y35" i="37"/>
  <c r="AD35" i="37" s="1"/>
  <c r="R34" i="37"/>
  <c r="L34" i="37"/>
  <c r="Y34" i="37"/>
  <c r="AD34" i="37" s="1"/>
  <c r="R33" i="37"/>
  <c r="L33" i="37"/>
  <c r="R32" i="37"/>
  <c r="L32" i="37"/>
  <c r="Y32" i="37"/>
  <c r="AD32" i="37" s="1"/>
  <c r="R31" i="37"/>
  <c r="L31" i="37"/>
  <c r="R30" i="37"/>
  <c r="L30" i="37"/>
  <c r="R29" i="37"/>
  <c r="L29" i="37"/>
  <c r="R28" i="37"/>
  <c r="L28" i="37"/>
  <c r="Y28" i="37"/>
  <c r="AD28" i="37" s="1"/>
  <c r="R27" i="37"/>
  <c r="L27" i="37"/>
  <c r="Y27" i="37"/>
  <c r="AD27" i="37" s="1"/>
  <c r="R26" i="37"/>
  <c r="L26" i="37"/>
  <c r="Y26" i="37"/>
  <c r="AD26" i="37" s="1"/>
  <c r="R25" i="37"/>
  <c r="L25" i="37"/>
  <c r="R24" i="37"/>
  <c r="L24" i="37"/>
  <c r="S24" i="37"/>
  <c r="V24" i="37"/>
  <c r="R23" i="37"/>
  <c r="L23" i="37"/>
  <c r="S23" i="37"/>
  <c r="V23" i="37"/>
  <c r="L22" i="37"/>
  <c r="Y22" i="37"/>
  <c r="AD22" i="37" s="1"/>
  <c r="L21" i="37"/>
  <c r="S21" i="37"/>
  <c r="L20" i="37"/>
  <c r="Y20" i="37"/>
  <c r="AD20" i="37" s="1"/>
  <c r="L19" i="37"/>
  <c r="S19" i="37"/>
  <c r="V19" i="37"/>
  <c r="L18" i="37"/>
  <c r="Y18" i="37"/>
  <c r="AD18" i="37" s="1"/>
  <c r="L17" i="37"/>
  <c r="L16" i="37"/>
  <c r="Y16" i="37"/>
  <c r="AD16" i="37" s="1"/>
  <c r="L15" i="37"/>
  <c r="L14" i="37"/>
  <c r="S14" i="37"/>
  <c r="V14" i="37"/>
  <c r="Y13" i="37"/>
  <c r="AD13" i="37" s="1"/>
  <c r="R22" i="37"/>
  <c r="R21" i="37"/>
  <c r="R20" i="37"/>
  <c r="R19" i="37"/>
  <c r="R18" i="37"/>
  <c r="R17" i="37"/>
  <c r="R16" i="37"/>
  <c r="R15" i="37"/>
  <c r="R14" i="37"/>
  <c r="D2" i="2"/>
  <c r="Y51" i="37"/>
  <c r="AD51" i="37" s="1"/>
  <c r="Y31" i="37"/>
  <c r="AD31" i="37" s="1"/>
  <c r="V39" i="37"/>
  <c r="Y55" i="37"/>
  <c r="AD55" i="37" s="1"/>
  <c r="V46" i="37"/>
  <c r="Y42" i="37"/>
  <c r="AD42" i="37" s="1"/>
  <c r="V60" i="37"/>
  <c r="V13" i="37"/>
  <c r="V12" i="37"/>
  <c r="Y21" i="37"/>
  <c r="AD21" i="37" s="1"/>
  <c r="Y43" i="37"/>
  <c r="AD43" i="37" s="1"/>
  <c r="Y30" i="37"/>
  <c r="AD30" i="37" s="1"/>
  <c r="Y47" i="37"/>
  <c r="AD47" i="37" s="1"/>
  <c r="V47" i="37"/>
  <c r="Y54" i="37"/>
  <c r="AD54" i="37" s="1"/>
  <c r="V54" i="37"/>
  <c r="V44" i="37"/>
  <c r="V50" i="37"/>
  <c r="Y12" i="37"/>
  <c r="AD12" i="37" s="1"/>
  <c r="V21" i="37"/>
  <c r="S11" i="69"/>
  <c r="S12" i="69"/>
  <c r="V12" i="69"/>
  <c r="S13" i="69"/>
  <c r="V13" i="69"/>
  <c r="S14" i="69"/>
  <c r="V14" i="69"/>
  <c r="S18" i="69"/>
  <c r="V18" i="69"/>
  <c r="S19" i="69"/>
  <c r="V19" i="69"/>
  <c r="R61" i="69"/>
  <c r="L61" i="68"/>
  <c r="Y15" i="68"/>
  <c r="AD15" i="68" s="1"/>
  <c r="S28" i="68"/>
  <c r="V28" i="68"/>
  <c r="S29" i="68"/>
  <c r="V29" i="68"/>
  <c r="S30" i="68"/>
  <c r="V30" i="68"/>
  <c r="S31" i="68"/>
  <c r="V31" i="68"/>
  <c r="S32" i="68"/>
  <c r="V32" i="68"/>
  <c r="S33" i="68"/>
  <c r="V33" i="68"/>
  <c r="S34" i="68"/>
  <c r="V34" i="68"/>
  <c r="S35" i="68"/>
  <c r="V35" i="68"/>
  <c r="S36" i="68"/>
  <c r="V36" i="68"/>
  <c r="S37" i="68"/>
  <c r="V37" i="68"/>
  <c r="S38" i="68"/>
  <c r="V38" i="68"/>
  <c r="S39" i="68"/>
  <c r="V39" i="68"/>
  <c r="S40" i="68"/>
  <c r="V40" i="68"/>
  <c r="S41" i="68"/>
  <c r="V41" i="68"/>
  <c r="O61" i="68"/>
  <c r="R61" i="68"/>
  <c r="R61" i="67"/>
  <c r="S15" i="67"/>
  <c r="V15" i="67"/>
  <c r="L61" i="67"/>
  <c r="O61" i="67"/>
  <c r="S12" i="66"/>
  <c r="V12" i="66"/>
  <c r="S13" i="66"/>
  <c r="V13" i="66"/>
  <c r="Y16" i="66"/>
  <c r="AD16" i="66" s="1"/>
  <c r="L61" i="66"/>
  <c r="S28" i="66"/>
  <c r="V28" i="66"/>
  <c r="S60" i="66"/>
  <c r="V60" i="66"/>
  <c r="O61" i="66"/>
  <c r="S11" i="65"/>
  <c r="S12" i="65"/>
  <c r="V12" i="65"/>
  <c r="S13" i="65"/>
  <c r="V13" i="65"/>
  <c r="S14" i="65"/>
  <c r="V14" i="65"/>
  <c r="S18" i="65"/>
  <c r="V18" i="65"/>
  <c r="S19" i="65"/>
  <c r="V19" i="65"/>
  <c r="S60" i="65"/>
  <c r="V60" i="65"/>
  <c r="Y13" i="65"/>
  <c r="AD13" i="65" s="1"/>
  <c r="R61" i="65"/>
  <c r="Y16" i="64"/>
  <c r="AD16" i="64" s="1"/>
  <c r="L61" i="64"/>
  <c r="S60" i="64"/>
  <c r="V60" i="64"/>
  <c r="O61" i="64"/>
  <c r="O61" i="63"/>
  <c r="R61" i="63"/>
  <c r="Y11" i="63"/>
  <c r="AD11" i="63" s="1"/>
  <c r="S15" i="63"/>
  <c r="V15" i="63"/>
  <c r="L61" i="63"/>
  <c r="V11" i="63"/>
  <c r="L61" i="62"/>
  <c r="O61" i="62"/>
  <c r="S16" i="62"/>
  <c r="V16" i="62"/>
  <c r="S21" i="62"/>
  <c r="V21" i="62"/>
  <c r="S23" i="62"/>
  <c r="V23" i="62"/>
  <c r="Y23" i="62"/>
  <c r="AD23" i="62" s="1"/>
  <c r="S25" i="62"/>
  <c r="V25" i="62"/>
  <c r="S27" i="62"/>
  <c r="V27" i="62"/>
  <c r="Y27" i="62"/>
  <c r="AD27" i="62" s="1"/>
  <c r="S29" i="62"/>
  <c r="V29" i="62"/>
  <c r="Y29" i="62"/>
  <c r="AD29" i="62" s="1"/>
  <c r="S31" i="62"/>
  <c r="V31" i="62"/>
  <c r="Y31" i="62"/>
  <c r="AD31" i="62" s="1"/>
  <c r="S33" i="62"/>
  <c r="V33" i="62"/>
  <c r="S35" i="62"/>
  <c r="V35" i="62"/>
  <c r="Y35" i="62"/>
  <c r="AD35" i="62" s="1"/>
  <c r="S38" i="62"/>
  <c r="V38" i="62"/>
  <c r="Y38" i="62"/>
  <c r="AD38" i="62" s="1"/>
  <c r="Y39" i="62"/>
  <c r="AD39" i="62" s="1"/>
  <c r="S11" i="62"/>
  <c r="Y20" i="62"/>
  <c r="AD20" i="62" s="1"/>
  <c r="Y22" i="62"/>
  <c r="AD22" i="62" s="1"/>
  <c r="Y24" i="62"/>
  <c r="AD24" i="62" s="1"/>
  <c r="Y26" i="62"/>
  <c r="AD26" i="62" s="1"/>
  <c r="Y28" i="62"/>
  <c r="AD28" i="62" s="1"/>
  <c r="Y30" i="62"/>
  <c r="AD30" i="62" s="1"/>
  <c r="Y32" i="62"/>
  <c r="AD32" i="62" s="1"/>
  <c r="Y34" i="62"/>
  <c r="AD34" i="62" s="1"/>
  <c r="Y36" i="62"/>
  <c r="AD36" i="62" s="1"/>
  <c r="Y11" i="61"/>
  <c r="AD11" i="61" s="1"/>
  <c r="Y12" i="61"/>
  <c r="AD12" i="61" s="1"/>
  <c r="Y14" i="61"/>
  <c r="AD14" i="61" s="1"/>
  <c r="Y19" i="61"/>
  <c r="AD19" i="61" s="1"/>
  <c r="R61" i="61"/>
  <c r="S41" i="61"/>
  <c r="V41" i="61"/>
  <c r="S42" i="61"/>
  <c r="V42" i="61"/>
  <c r="S43" i="61"/>
  <c r="V43" i="61"/>
  <c r="S44" i="61"/>
  <c r="V44" i="61"/>
  <c r="S45" i="61"/>
  <c r="V45" i="61"/>
  <c r="S46" i="61"/>
  <c r="V46" i="61"/>
  <c r="S47" i="61"/>
  <c r="V47" i="61"/>
  <c r="S48" i="61"/>
  <c r="V48" i="61"/>
  <c r="S11" i="61"/>
  <c r="V11" i="61"/>
  <c r="R61" i="60"/>
  <c r="S31" i="60"/>
  <c r="V31" i="60"/>
  <c r="S32" i="60"/>
  <c r="V32" i="60"/>
  <c r="S33" i="60"/>
  <c r="V33" i="60"/>
  <c r="S34" i="60"/>
  <c r="V34" i="60"/>
  <c r="S35" i="60"/>
  <c r="V35" i="60"/>
  <c r="S36" i="60"/>
  <c r="V36" i="60"/>
  <c r="S37" i="60"/>
  <c r="V37" i="60"/>
  <c r="S38" i="60"/>
  <c r="V38" i="60"/>
  <c r="S39" i="60"/>
  <c r="V39" i="60"/>
  <c r="S40" i="60"/>
  <c r="V40" i="60"/>
  <c r="S41" i="60"/>
  <c r="V41" i="60"/>
  <c r="S11" i="60"/>
  <c r="L61" i="60"/>
  <c r="Y12" i="59"/>
  <c r="AD12" i="59" s="1"/>
  <c r="Y13" i="59"/>
  <c r="AD13" i="59" s="1"/>
  <c r="Y19" i="59"/>
  <c r="AD19" i="59" s="1"/>
  <c r="S60" i="59"/>
  <c r="V60" i="59"/>
  <c r="R61" i="59"/>
  <c r="S27" i="59"/>
  <c r="V27" i="59"/>
  <c r="S28" i="59"/>
  <c r="V28" i="59"/>
  <c r="S29" i="59"/>
  <c r="V29" i="59"/>
  <c r="S30" i="59"/>
  <c r="V30" i="59"/>
  <c r="S31" i="59"/>
  <c r="V31" i="59"/>
  <c r="S32" i="59"/>
  <c r="V32" i="59"/>
  <c r="S33" i="59"/>
  <c r="V33" i="59"/>
  <c r="S34" i="59"/>
  <c r="V34" i="59"/>
  <c r="S35" i="59"/>
  <c r="V35" i="59"/>
  <c r="S36" i="59"/>
  <c r="V36" i="59"/>
  <c r="S37" i="59"/>
  <c r="V37" i="59"/>
  <c r="S38" i="59"/>
  <c r="V38" i="59"/>
  <c r="S39" i="59"/>
  <c r="V39" i="59"/>
  <c r="S40" i="59"/>
  <c r="V40" i="59"/>
  <c r="S41" i="59"/>
  <c r="V41" i="59"/>
  <c r="S42" i="59"/>
  <c r="V42" i="59"/>
  <c r="S43" i="59"/>
  <c r="V43" i="59"/>
  <c r="S44" i="59"/>
  <c r="V44" i="59"/>
  <c r="S45" i="59"/>
  <c r="V45" i="59"/>
  <c r="S46" i="59"/>
  <c r="V46" i="59"/>
  <c r="S47" i="59"/>
  <c r="V47" i="59"/>
  <c r="S48" i="59"/>
  <c r="V48" i="59"/>
  <c r="S49" i="59"/>
  <c r="V49" i="59"/>
  <c r="S50" i="59"/>
  <c r="V50" i="59"/>
  <c r="S51" i="59"/>
  <c r="V51" i="59"/>
  <c r="S52" i="59"/>
  <c r="V52" i="59"/>
  <c r="S53" i="59"/>
  <c r="V53" i="59"/>
  <c r="S54" i="59"/>
  <c r="V54" i="59"/>
  <c r="S55" i="59"/>
  <c r="V55" i="59"/>
  <c r="S56" i="59"/>
  <c r="V56" i="59"/>
  <c r="S57" i="59"/>
  <c r="V57" i="59"/>
  <c r="S58" i="59"/>
  <c r="V58" i="59"/>
  <c r="S59" i="59"/>
  <c r="V59" i="59"/>
  <c r="S11" i="59"/>
  <c r="Y60" i="59"/>
  <c r="AD60" i="59" s="1"/>
  <c r="L61" i="58"/>
  <c r="V11" i="58"/>
  <c r="O61" i="58"/>
  <c r="R61" i="58"/>
  <c r="L61" i="57"/>
  <c r="S17" i="57"/>
  <c r="V17" i="57"/>
  <c r="R61" i="57"/>
  <c r="Y11" i="57"/>
  <c r="AD11" i="57" s="1"/>
  <c r="S11" i="57"/>
  <c r="O61" i="56"/>
  <c r="Y12" i="56"/>
  <c r="AD12" i="56" s="1"/>
  <c r="Y13" i="56"/>
  <c r="AD13" i="56" s="1"/>
  <c r="Y14" i="56"/>
  <c r="AD14" i="56" s="1"/>
  <c r="S16" i="56"/>
  <c r="V16" i="56"/>
  <c r="Y18" i="56"/>
  <c r="AD18" i="56" s="1"/>
  <c r="Y19" i="56"/>
  <c r="AD19" i="56" s="1"/>
  <c r="S36" i="56"/>
  <c r="V36" i="56"/>
  <c r="V11" i="69"/>
  <c r="Y11" i="69"/>
  <c r="AD11" i="69" s="1"/>
  <c r="V11" i="65"/>
  <c r="Y11" i="62"/>
  <c r="AD11" i="62" s="1"/>
  <c r="V11" i="62"/>
  <c r="V11" i="60"/>
  <c r="Y11" i="59"/>
  <c r="AD11" i="59" s="1"/>
  <c r="V11" i="59"/>
  <c r="V11" i="57"/>
  <c r="O61" i="37"/>
  <c r="Y48" i="69"/>
  <c r="AD48" i="69" s="1"/>
  <c r="Y53" i="69"/>
  <c r="AD53" i="69" s="1"/>
  <c r="Y57" i="69"/>
  <c r="AD57" i="69" s="1"/>
  <c r="Y60" i="69"/>
  <c r="AD60" i="69" s="1"/>
  <c r="Y44" i="69"/>
  <c r="AD44" i="69" s="1"/>
  <c r="Y56" i="69"/>
  <c r="AD56" i="69" s="1"/>
  <c r="Y29" i="68"/>
  <c r="AD29" i="68" s="1"/>
  <c r="Y31" i="68"/>
  <c r="AD31" i="68" s="1"/>
  <c r="Y39" i="68"/>
  <c r="AD39" i="68" s="1"/>
  <c r="Y33" i="68"/>
  <c r="AD33" i="68" s="1"/>
  <c r="Y13" i="68"/>
  <c r="AD13" i="68" s="1"/>
  <c r="Y35" i="68"/>
  <c r="AD35" i="68" s="1"/>
  <c r="Y29" i="67"/>
  <c r="AD29" i="67" s="1"/>
  <c r="Y25" i="67"/>
  <c r="AD25" i="67" s="1"/>
  <c r="Y33" i="66"/>
  <c r="AD33" i="66" s="1"/>
  <c r="Y13" i="66"/>
  <c r="AD13" i="66" s="1"/>
  <c r="Y22" i="66"/>
  <c r="AD22" i="66" s="1"/>
  <c r="Y26" i="66"/>
  <c r="AD26" i="66" s="1"/>
  <c r="Y54" i="66"/>
  <c r="AD54" i="66" s="1"/>
  <c r="Y57" i="66"/>
  <c r="AD57" i="66" s="1"/>
  <c r="Y49" i="66"/>
  <c r="AD49" i="66" s="1"/>
  <c r="Y38" i="66"/>
  <c r="AD38" i="66" s="1"/>
  <c r="Y41" i="66"/>
  <c r="AD41" i="66" s="1"/>
  <c r="Y23" i="65"/>
  <c r="AD23" i="65" s="1"/>
  <c r="Y19" i="65"/>
  <c r="AD19" i="65" s="1"/>
  <c r="Y13" i="64"/>
  <c r="AD13" i="64" s="1"/>
  <c r="Y17" i="64"/>
  <c r="AD17" i="64" s="1"/>
  <c r="Y24" i="64"/>
  <c r="AD24" i="64" s="1"/>
  <c r="Y17" i="62"/>
  <c r="AD17" i="62" s="1"/>
  <c r="Y37" i="61"/>
  <c r="AD37" i="61" s="1"/>
  <c r="Y41" i="61"/>
  <c r="AD41" i="61" s="1"/>
  <c r="Y29" i="61"/>
  <c r="AD29" i="61" s="1"/>
  <c r="Y25" i="61"/>
  <c r="AD25" i="61" s="1"/>
  <c r="Y50" i="61"/>
  <c r="AD50" i="61" s="1"/>
  <c r="Y58" i="61"/>
  <c r="AD58" i="61" s="1"/>
  <c r="Y11" i="60"/>
  <c r="AD11" i="60" s="1"/>
  <c r="Y25" i="60"/>
  <c r="AD25" i="60" s="1"/>
  <c r="Y13" i="60"/>
  <c r="AD13" i="60" s="1"/>
  <c r="Y21" i="60"/>
  <c r="AD21" i="60" s="1"/>
  <c r="Y29" i="60"/>
  <c r="AD29" i="60" s="1"/>
  <c r="Y49" i="60"/>
  <c r="AD49" i="60" s="1"/>
  <c r="Y57" i="60"/>
  <c r="AD57" i="60" s="1"/>
  <c r="Y59" i="60"/>
  <c r="AD59" i="60" s="1"/>
  <c r="Y25" i="59"/>
  <c r="AD25" i="59" s="1"/>
  <c r="Y29" i="59"/>
  <c r="AD29" i="59" s="1"/>
  <c r="Y33" i="59"/>
  <c r="AD33" i="59" s="1"/>
  <c r="Y37" i="59"/>
  <c r="AD37" i="59" s="1"/>
  <c r="Y41" i="59"/>
  <c r="AD41" i="59" s="1"/>
  <c r="Y45" i="59"/>
  <c r="AD45" i="59" s="1"/>
  <c r="Y49" i="59"/>
  <c r="AD49" i="59" s="1"/>
  <c r="Y53" i="59"/>
  <c r="AD53" i="59" s="1"/>
  <c r="Y57" i="59"/>
  <c r="AD57" i="59" s="1"/>
  <c r="Y17" i="59"/>
  <c r="AD17" i="59" s="1"/>
  <c r="Y21" i="59"/>
  <c r="AD21" i="59" s="1"/>
  <c r="Y51" i="58"/>
  <c r="AD51" i="58" s="1"/>
  <c r="Y47" i="58"/>
  <c r="AD47" i="58" s="1"/>
  <c r="Y39" i="58"/>
  <c r="AD39" i="58" s="1"/>
  <c r="Y43" i="58"/>
  <c r="AD43" i="58" s="1"/>
  <c r="Y57" i="58"/>
  <c r="AD57" i="58" s="1"/>
  <c r="Y31" i="58"/>
  <c r="AD31" i="58" s="1"/>
  <c r="Y41" i="58"/>
  <c r="AD41" i="58" s="1"/>
  <c r="Y55" i="58"/>
  <c r="AD55" i="58" s="1"/>
  <c r="Y59" i="58"/>
  <c r="AD59" i="58" s="1"/>
  <c r="Y14" i="57"/>
  <c r="AD14" i="57" s="1"/>
  <c r="Y18" i="57"/>
  <c r="AD18" i="57" s="1"/>
  <c r="Y34" i="57"/>
  <c r="AD34" i="57" s="1"/>
  <c r="Y42" i="57"/>
  <c r="AD42" i="57" s="1"/>
  <c r="Y26" i="57"/>
  <c r="AD26" i="57" s="1"/>
  <c r="Y30" i="57"/>
  <c r="AD30" i="57" s="1"/>
  <c r="Y38" i="57"/>
  <c r="AD38" i="57" s="1"/>
  <c r="Y20" i="56"/>
  <c r="AD20" i="56" s="1"/>
  <c r="Y36" i="56"/>
  <c r="AD36" i="56" s="1"/>
  <c r="Y48" i="56"/>
  <c r="AD48" i="56" s="1"/>
  <c r="Y44" i="56"/>
  <c r="AD44" i="56" s="1"/>
  <c r="Y52" i="56"/>
  <c r="AD52" i="56" s="1"/>
  <c r="Y17" i="37"/>
  <c r="AD17" i="37" s="1"/>
  <c r="S15" i="37"/>
  <c r="S18" i="37"/>
  <c r="V18" i="37"/>
  <c r="Y23" i="37"/>
  <c r="AD23" i="37" s="1"/>
  <c r="Y24" i="37"/>
  <c r="AD24" i="37" s="1"/>
  <c r="S25" i="37"/>
  <c r="V25" i="37"/>
  <c r="S26" i="37"/>
  <c r="V26" i="37"/>
  <c r="S27" i="37"/>
  <c r="V27" i="37"/>
  <c r="S28" i="37"/>
  <c r="V28" i="37"/>
  <c r="S29" i="37"/>
  <c r="V29" i="37"/>
  <c r="S32" i="37"/>
  <c r="V32" i="37"/>
  <c r="S33" i="37"/>
  <c r="V33" i="37"/>
  <c r="S34" i="37"/>
  <c r="V34" i="37"/>
  <c r="Y37" i="37"/>
  <c r="AD37" i="37" s="1"/>
  <c r="Y38" i="37"/>
  <c r="AD38" i="37" s="1"/>
  <c r="Y39" i="37"/>
  <c r="AD39" i="37" s="1"/>
  <c r="Y40" i="37"/>
  <c r="AD40" i="37" s="1"/>
  <c r="Y41" i="37"/>
  <c r="AD41" i="37" s="1"/>
  <c r="S42" i="37"/>
  <c r="V42" i="37"/>
  <c r="S43" i="37"/>
  <c r="V43" i="37"/>
  <c r="Y48" i="37"/>
  <c r="AD48" i="37" s="1"/>
  <c r="S51" i="37"/>
  <c r="V51" i="37"/>
  <c r="S52" i="37"/>
  <c r="V52" i="37"/>
  <c r="S53" i="37"/>
  <c r="V53" i="37"/>
  <c r="S57" i="37"/>
  <c r="V57" i="37"/>
  <c r="S17" i="37"/>
  <c r="V17" i="37"/>
  <c r="Y15" i="37"/>
  <c r="AD15" i="37" s="1"/>
  <c r="S16" i="37"/>
  <c r="V16" i="37"/>
  <c r="Y19" i="37"/>
  <c r="AD19" i="37" s="1"/>
  <c r="S20" i="37"/>
  <c r="V20" i="37"/>
  <c r="S22" i="37"/>
  <c r="V22" i="37"/>
  <c r="S30" i="37"/>
  <c r="V30" i="37"/>
  <c r="S31" i="37"/>
  <c r="V31" i="37"/>
  <c r="S35" i="37"/>
  <c r="V35" i="37"/>
  <c r="S36" i="37"/>
  <c r="V36" i="37"/>
  <c r="Y44" i="37"/>
  <c r="AD44" i="37" s="1"/>
  <c r="Y45" i="37"/>
  <c r="AD45" i="37" s="1"/>
  <c r="Y46" i="37"/>
  <c r="AD46" i="37" s="1"/>
  <c r="S55" i="37"/>
  <c r="V55" i="37"/>
  <c r="S56" i="37"/>
  <c r="V56" i="37"/>
  <c r="S58" i="37"/>
  <c r="V58" i="37"/>
  <c r="Y59" i="37"/>
  <c r="AD59" i="37" s="1"/>
  <c r="Y60" i="37"/>
  <c r="AD60" i="37" s="1"/>
  <c r="Y21" i="56"/>
  <c r="AD21" i="56" s="1"/>
  <c r="S27" i="56"/>
  <c r="V27" i="56"/>
  <c r="S42" i="56"/>
  <c r="V42" i="56"/>
  <c r="S47" i="56"/>
  <c r="V47" i="56"/>
  <c r="S50" i="56"/>
  <c r="V50" i="56"/>
  <c r="S55" i="56"/>
  <c r="V55" i="56"/>
  <c r="S58" i="56"/>
  <c r="V58" i="56"/>
  <c r="S15" i="57"/>
  <c r="V15" i="57"/>
  <c r="S29" i="57"/>
  <c r="V29" i="57"/>
  <c r="S31" i="57"/>
  <c r="V31" i="57"/>
  <c r="S33" i="57"/>
  <c r="V33" i="57"/>
  <c r="S35" i="57"/>
  <c r="V35" i="57"/>
  <c r="S37" i="57"/>
  <c r="V37" i="57"/>
  <c r="S39" i="57"/>
  <c r="V39" i="57"/>
  <c r="S41" i="57"/>
  <c r="V41" i="57"/>
  <c r="S24" i="58"/>
  <c r="V24" i="58"/>
  <c r="Y24" i="58"/>
  <c r="AD24" i="58" s="1"/>
  <c r="Y30" i="58"/>
  <c r="AD30" i="58" s="1"/>
  <c r="S30" i="58"/>
  <c r="V30" i="58"/>
  <c r="S23" i="56"/>
  <c r="V23" i="56"/>
  <c r="S29" i="56"/>
  <c r="V29" i="56"/>
  <c r="Y35" i="56"/>
  <c r="AD35" i="56" s="1"/>
  <c r="S37" i="56"/>
  <c r="V37" i="56"/>
  <c r="S39" i="56"/>
  <c r="V39" i="56"/>
  <c r="S44" i="56"/>
  <c r="V44" i="56"/>
  <c r="S52" i="56"/>
  <c r="V52" i="56"/>
  <c r="S12" i="57"/>
  <c r="V12" i="57"/>
  <c r="S16" i="57"/>
  <c r="V16" i="57"/>
  <c r="S18" i="57"/>
  <c r="V18" i="57"/>
  <c r="Y24" i="57"/>
  <c r="AD24" i="57" s="1"/>
  <c r="S25" i="57"/>
  <c r="V25" i="57"/>
  <c r="S26" i="57"/>
  <c r="V26" i="57"/>
  <c r="Y28" i="57"/>
  <c r="AD28" i="57" s="1"/>
  <c r="S51" i="57"/>
  <c r="V51" i="57"/>
  <c r="S59" i="57"/>
  <c r="V59" i="57"/>
  <c r="Y26" i="58"/>
  <c r="AD26" i="58" s="1"/>
  <c r="S26" i="58"/>
  <c r="V26" i="58"/>
  <c r="S32" i="58"/>
  <c r="V32" i="58"/>
  <c r="Y32" i="58"/>
  <c r="AD32" i="58" s="1"/>
  <c r="Y32" i="56"/>
  <c r="AD32" i="56" s="1"/>
  <c r="S51" i="56"/>
  <c r="V51" i="56"/>
  <c r="S54" i="56"/>
  <c r="V54" i="56"/>
  <c r="S59" i="56"/>
  <c r="V59" i="56"/>
  <c r="S21" i="57"/>
  <c r="V21" i="57"/>
  <c r="S20" i="58"/>
  <c r="Y20" i="58"/>
  <c r="AD20" i="58" s="1"/>
  <c r="S28" i="58"/>
  <c r="V28" i="58"/>
  <c r="Y28" i="58"/>
  <c r="AD28" i="58" s="1"/>
  <c r="S15" i="56"/>
  <c r="S38" i="56"/>
  <c r="V38" i="56"/>
  <c r="S48" i="56"/>
  <c r="V48" i="56"/>
  <c r="S56" i="56"/>
  <c r="V56" i="56"/>
  <c r="S23" i="57"/>
  <c r="V23" i="57"/>
  <c r="S27" i="57"/>
  <c r="V27" i="57"/>
  <c r="S42" i="57"/>
  <c r="V42" i="57"/>
  <c r="S44" i="57"/>
  <c r="V44" i="57"/>
  <c r="S47" i="57"/>
  <c r="V47" i="57"/>
  <c r="S49" i="57"/>
  <c r="V49" i="57"/>
  <c r="S52" i="57"/>
  <c r="V52" i="57"/>
  <c r="S55" i="57"/>
  <c r="V55" i="57"/>
  <c r="S57" i="57"/>
  <c r="V57" i="57"/>
  <c r="Y22" i="58"/>
  <c r="AD22" i="58" s="1"/>
  <c r="S22" i="58"/>
  <c r="V22" i="58"/>
  <c r="Y35" i="58"/>
  <c r="AD35" i="58" s="1"/>
  <c r="S35" i="58"/>
  <c r="V35" i="58"/>
  <c r="S43" i="58"/>
  <c r="V43" i="58"/>
  <c r="S51" i="58"/>
  <c r="V51" i="58"/>
  <c r="S59" i="58"/>
  <c r="V59" i="58"/>
  <c r="S16" i="59"/>
  <c r="V16" i="59"/>
  <c r="S16" i="60"/>
  <c r="V16" i="60"/>
  <c r="S19" i="60"/>
  <c r="V19" i="60"/>
  <c r="S23" i="60"/>
  <c r="V23" i="60"/>
  <c r="S27" i="60"/>
  <c r="V27" i="60"/>
  <c r="S47" i="60"/>
  <c r="V47" i="60"/>
  <c r="S55" i="60"/>
  <c r="V55" i="60"/>
  <c r="S60" i="60"/>
  <c r="V60" i="60"/>
  <c r="S28" i="61"/>
  <c r="V28" i="61"/>
  <c r="S46" i="60"/>
  <c r="V46" i="60"/>
  <c r="S54" i="60"/>
  <c r="V54" i="60"/>
  <c r="S57" i="60"/>
  <c r="V57" i="60"/>
  <c r="S25" i="61"/>
  <c r="V25" i="61"/>
  <c r="S33" i="61"/>
  <c r="V33" i="61"/>
  <c r="S39" i="58"/>
  <c r="V39" i="58"/>
  <c r="S47" i="58"/>
  <c r="V47" i="58"/>
  <c r="S55" i="58"/>
  <c r="V55" i="58"/>
  <c r="S60" i="58"/>
  <c r="V60" i="58"/>
  <c r="S15" i="59"/>
  <c r="S21" i="59"/>
  <c r="V21" i="59"/>
  <c r="S25" i="59"/>
  <c r="V25" i="59"/>
  <c r="S12" i="60"/>
  <c r="S21" i="60"/>
  <c r="V21" i="60"/>
  <c r="S25" i="60"/>
  <c r="V25" i="60"/>
  <c r="S29" i="60"/>
  <c r="V29" i="60"/>
  <c r="S43" i="60"/>
  <c r="V43" i="60"/>
  <c r="S51" i="60"/>
  <c r="V51" i="60"/>
  <c r="S59" i="60"/>
  <c r="V59" i="60"/>
  <c r="S24" i="61"/>
  <c r="V24" i="61"/>
  <c r="S27" i="61"/>
  <c r="V27" i="61"/>
  <c r="S32" i="61"/>
  <c r="V32" i="61"/>
  <c r="S38" i="58"/>
  <c r="V38" i="58"/>
  <c r="S41" i="58"/>
  <c r="V41" i="58"/>
  <c r="S46" i="58"/>
  <c r="V46" i="58"/>
  <c r="S49" i="58"/>
  <c r="V49" i="58"/>
  <c r="S54" i="58"/>
  <c r="V54" i="58"/>
  <c r="S57" i="58"/>
  <c r="V57" i="58"/>
  <c r="S13" i="60"/>
  <c r="V13" i="60"/>
  <c r="S42" i="60"/>
  <c r="V42" i="60"/>
  <c r="S45" i="60"/>
  <c r="V45" i="60"/>
  <c r="S50" i="60"/>
  <c r="V50" i="60"/>
  <c r="S53" i="60"/>
  <c r="V53" i="60"/>
  <c r="S58" i="60"/>
  <c r="V58" i="60"/>
  <c r="S21" i="61"/>
  <c r="S29" i="61"/>
  <c r="V29" i="61"/>
  <c r="S36" i="61"/>
  <c r="V36" i="61"/>
  <c r="S37" i="61"/>
  <c r="V37" i="61"/>
  <c r="S51" i="61"/>
  <c r="V51" i="61"/>
  <c r="S55" i="61"/>
  <c r="V55" i="61"/>
  <c r="S59" i="61"/>
  <c r="V59" i="61"/>
  <c r="S18" i="62"/>
  <c r="V18" i="62"/>
  <c r="S40" i="62"/>
  <c r="V40" i="62"/>
  <c r="S48" i="62"/>
  <c r="V48" i="62"/>
  <c r="S16" i="63"/>
  <c r="V16" i="63"/>
  <c r="Y18" i="63"/>
  <c r="AD18" i="63" s="1"/>
  <c r="S19" i="63"/>
  <c r="V19" i="63"/>
  <c r="S28" i="63"/>
  <c r="V28" i="63"/>
  <c r="Y42" i="63"/>
  <c r="AD42" i="63" s="1"/>
  <c r="S42" i="63"/>
  <c r="V42" i="63"/>
  <c r="Y45" i="63"/>
  <c r="AD45" i="63" s="1"/>
  <c r="S45" i="63"/>
  <c r="V45" i="63"/>
  <c r="Y53" i="63"/>
  <c r="AD53" i="63" s="1"/>
  <c r="S53" i="63"/>
  <c r="V53" i="63"/>
  <c r="Y60" i="63"/>
  <c r="AD60" i="63" s="1"/>
  <c r="S12" i="64"/>
  <c r="V12" i="64"/>
  <c r="S18" i="64"/>
  <c r="V18" i="64"/>
  <c r="S39" i="61"/>
  <c r="V39" i="61"/>
  <c r="S50" i="61"/>
  <c r="V50" i="61"/>
  <c r="S54" i="61"/>
  <c r="V54" i="61"/>
  <c r="S58" i="61"/>
  <c r="V58" i="61"/>
  <c r="Y55" i="62"/>
  <c r="AD55" i="62" s="1"/>
  <c r="S55" i="62"/>
  <c r="V55" i="62"/>
  <c r="Y26" i="63"/>
  <c r="AD26" i="63" s="1"/>
  <c r="S26" i="63"/>
  <c r="V26" i="63"/>
  <c r="Y34" i="63"/>
  <c r="AD34" i="63" s="1"/>
  <c r="S34" i="63"/>
  <c r="V34" i="63"/>
  <c r="Y36" i="63"/>
  <c r="AD36" i="63" s="1"/>
  <c r="Y37" i="63"/>
  <c r="AD37" i="63" s="1"/>
  <c r="S37" i="63"/>
  <c r="V37" i="63"/>
  <c r="Y56" i="63"/>
  <c r="AD56" i="63" s="1"/>
  <c r="S56" i="63"/>
  <c r="V56" i="63"/>
  <c r="S21" i="64"/>
  <c r="V21" i="64"/>
  <c r="Y21" i="64"/>
  <c r="AD21" i="64" s="1"/>
  <c r="S29" i="64"/>
  <c r="V29" i="64"/>
  <c r="Y29" i="64"/>
  <c r="AD29" i="64" s="1"/>
  <c r="Y44" i="64"/>
  <c r="AD44" i="64" s="1"/>
  <c r="S44" i="64"/>
  <c r="V44" i="64"/>
  <c r="Y53" i="62"/>
  <c r="AD53" i="62" s="1"/>
  <c r="S53" i="62"/>
  <c r="V53" i="62"/>
  <c r="Y58" i="62"/>
  <c r="AD58" i="62" s="1"/>
  <c r="S58" i="62"/>
  <c r="V58" i="62"/>
  <c r="S17" i="63"/>
  <c r="V17" i="63"/>
  <c r="Y39" i="63"/>
  <c r="AD39" i="63" s="1"/>
  <c r="S39" i="63"/>
  <c r="V39" i="63"/>
  <c r="Y36" i="64"/>
  <c r="AD36" i="64" s="1"/>
  <c r="S36" i="64"/>
  <c r="V36" i="64"/>
  <c r="Y52" i="64"/>
  <c r="AD52" i="64" s="1"/>
  <c r="S52" i="64"/>
  <c r="V52" i="64"/>
  <c r="Y60" i="61"/>
  <c r="AD60" i="61" s="1"/>
  <c r="S17" i="62"/>
  <c r="S41" i="62"/>
  <c r="V41" i="62"/>
  <c r="S43" i="62"/>
  <c r="V43" i="62"/>
  <c r="S46" i="62"/>
  <c r="V46" i="62"/>
  <c r="S51" i="62"/>
  <c r="V51" i="62"/>
  <c r="S12" i="63"/>
  <c r="Y22" i="63"/>
  <c r="AD22" i="63" s="1"/>
  <c r="S22" i="63"/>
  <c r="V22" i="63"/>
  <c r="Y29" i="63"/>
  <c r="AD29" i="63" s="1"/>
  <c r="S29" i="63"/>
  <c r="V29" i="63"/>
  <c r="Y31" i="63"/>
  <c r="AD31" i="63" s="1"/>
  <c r="S31" i="63"/>
  <c r="V31" i="63"/>
  <c r="S32" i="64"/>
  <c r="V32" i="64"/>
  <c r="Y32" i="64"/>
  <c r="AD32" i="64" s="1"/>
  <c r="Y26" i="65"/>
  <c r="AD26" i="65" s="1"/>
  <c r="S26" i="65"/>
  <c r="V26" i="65"/>
  <c r="Y28" i="65"/>
  <c r="AD28" i="65" s="1"/>
  <c r="S28" i="65"/>
  <c r="V28" i="65"/>
  <c r="Y32" i="66"/>
  <c r="AD32" i="66" s="1"/>
  <c r="S32" i="66"/>
  <c r="V32" i="66"/>
  <c r="Y40" i="66"/>
  <c r="AD40" i="66" s="1"/>
  <c r="S40" i="66"/>
  <c r="V40" i="66"/>
  <c r="Y48" i="66"/>
  <c r="AD48" i="66" s="1"/>
  <c r="S48" i="66"/>
  <c r="V48" i="66"/>
  <c r="Y58" i="67"/>
  <c r="AD58" i="67" s="1"/>
  <c r="S58" i="67"/>
  <c r="V58" i="67"/>
  <c r="Y16" i="69"/>
  <c r="AD16" i="69" s="1"/>
  <c r="S16" i="69"/>
  <c r="V16" i="69"/>
  <c r="S26" i="64"/>
  <c r="V26" i="64"/>
  <c r="Y55" i="64"/>
  <c r="AD55" i="64" s="1"/>
  <c r="Y56" i="64"/>
  <c r="AD56" i="64" s="1"/>
  <c r="S56" i="64"/>
  <c r="V56" i="64"/>
  <c r="L61" i="65"/>
  <c r="S50" i="65"/>
  <c r="V50" i="65"/>
  <c r="S53" i="65"/>
  <c r="V53" i="65"/>
  <c r="Y53" i="65"/>
  <c r="AD53" i="65" s="1"/>
  <c r="S58" i="65"/>
  <c r="V58" i="65"/>
  <c r="R61" i="66"/>
  <c r="S15" i="66"/>
  <c r="V15" i="66"/>
  <c r="S25" i="66"/>
  <c r="V25" i="66"/>
  <c r="Y25" i="66"/>
  <c r="AD25" i="66" s="1"/>
  <c r="Y34" i="67"/>
  <c r="AD34" i="67" s="1"/>
  <c r="S34" i="67"/>
  <c r="V34" i="67"/>
  <c r="S56" i="62"/>
  <c r="V56" i="62"/>
  <c r="S20" i="63"/>
  <c r="V20" i="63"/>
  <c r="S23" i="63"/>
  <c r="V23" i="63"/>
  <c r="S32" i="63"/>
  <c r="V32" i="63"/>
  <c r="S48" i="63"/>
  <c r="V48" i="63"/>
  <c r="S54" i="63"/>
  <c r="V54" i="63"/>
  <c r="S11" i="64"/>
  <c r="S39" i="64"/>
  <c r="V39" i="64"/>
  <c r="Y58" i="64"/>
  <c r="AD58" i="64" s="1"/>
  <c r="S58" i="64"/>
  <c r="V58" i="64"/>
  <c r="S17" i="65"/>
  <c r="S22" i="65"/>
  <c r="V22" i="65"/>
  <c r="Y22" i="65"/>
  <c r="AD22" i="65" s="1"/>
  <c r="S47" i="63"/>
  <c r="V47" i="63"/>
  <c r="S50" i="63"/>
  <c r="V50" i="63"/>
  <c r="S58" i="63"/>
  <c r="V58" i="63"/>
  <c r="S38" i="64"/>
  <c r="V38" i="64"/>
  <c r="S41" i="64"/>
  <c r="V41" i="64"/>
  <c r="S46" i="64"/>
  <c r="V46" i="64"/>
  <c r="S49" i="64"/>
  <c r="V49" i="64"/>
  <c r="Y53" i="64"/>
  <c r="AD53" i="64" s="1"/>
  <c r="S53" i="64"/>
  <c r="V53" i="64"/>
  <c r="S46" i="65"/>
  <c r="V46" i="65"/>
  <c r="S49" i="65"/>
  <c r="V49" i="65"/>
  <c r="Y49" i="65"/>
  <c r="AD49" i="65" s="1"/>
  <c r="S54" i="65"/>
  <c r="V54" i="65"/>
  <c r="S57" i="65"/>
  <c r="V57" i="65"/>
  <c r="Y57" i="65"/>
  <c r="AD57" i="65" s="1"/>
  <c r="Y17" i="66"/>
  <c r="AD17" i="66" s="1"/>
  <c r="S21" i="66"/>
  <c r="V21" i="66"/>
  <c r="Y21" i="66"/>
  <c r="AD21" i="66" s="1"/>
  <c r="Y56" i="66"/>
  <c r="AD56" i="66" s="1"/>
  <c r="S56" i="66"/>
  <c r="V56" i="66"/>
  <c r="S59" i="64"/>
  <c r="V59" i="64"/>
  <c r="S30" i="65"/>
  <c r="V30" i="65"/>
  <c r="S32" i="65"/>
  <c r="V32" i="65"/>
  <c r="S34" i="65"/>
  <c r="V34" i="65"/>
  <c r="S36" i="65"/>
  <c r="V36" i="65"/>
  <c r="S38" i="65"/>
  <c r="V38" i="65"/>
  <c r="S40" i="65"/>
  <c r="V40" i="65"/>
  <c r="S42" i="65"/>
  <c r="V42" i="65"/>
  <c r="S44" i="65"/>
  <c r="V44" i="65"/>
  <c r="Y46" i="65"/>
  <c r="AD46" i="65" s="1"/>
  <c r="Y50" i="65"/>
  <c r="AD50" i="65" s="1"/>
  <c r="Y54" i="65"/>
  <c r="AD54" i="65" s="1"/>
  <c r="Y58" i="65"/>
  <c r="AD58" i="65" s="1"/>
  <c r="S30" i="66"/>
  <c r="V30" i="66"/>
  <c r="S33" i="66"/>
  <c r="V33" i="66"/>
  <c r="S38" i="66"/>
  <c r="V38" i="66"/>
  <c r="S41" i="66"/>
  <c r="V41" i="66"/>
  <c r="S46" i="66"/>
  <c r="V46" i="66"/>
  <c r="S49" i="66"/>
  <c r="V49" i="66"/>
  <c r="S54" i="66"/>
  <c r="V54" i="66"/>
  <c r="S57" i="66"/>
  <c r="V57" i="66"/>
  <c r="S12" i="67"/>
  <c r="S22" i="67"/>
  <c r="V22" i="67"/>
  <c r="Y30" i="67"/>
  <c r="AD30" i="67" s="1"/>
  <c r="S30" i="67"/>
  <c r="V30" i="67"/>
  <c r="Y42" i="67"/>
  <c r="AD42" i="67" s="1"/>
  <c r="S42" i="67"/>
  <c r="V42" i="67"/>
  <c r="Y54" i="67"/>
  <c r="AD54" i="67" s="1"/>
  <c r="S54" i="67"/>
  <c r="V54" i="67"/>
  <c r="S24" i="68"/>
  <c r="V24" i="68"/>
  <c r="Y24" i="68"/>
  <c r="AD24" i="68" s="1"/>
  <c r="Y55" i="68"/>
  <c r="AD55" i="68" s="1"/>
  <c r="S55" i="68"/>
  <c r="V55" i="68"/>
  <c r="S11" i="66"/>
  <c r="S35" i="66"/>
  <c r="V35" i="66"/>
  <c r="S43" i="66"/>
  <c r="V43" i="66"/>
  <c r="S51" i="66"/>
  <c r="V51" i="66"/>
  <c r="S59" i="66"/>
  <c r="V59" i="66"/>
  <c r="S21" i="67"/>
  <c r="V21" i="67"/>
  <c r="S24" i="67"/>
  <c r="V24" i="67"/>
  <c r="S26" i="67"/>
  <c r="V26" i="67"/>
  <c r="Y50" i="67"/>
  <c r="AD50" i="67" s="1"/>
  <c r="S50" i="67"/>
  <c r="V50" i="67"/>
  <c r="S58" i="66"/>
  <c r="V58" i="66"/>
  <c r="S36" i="67"/>
  <c r="V36" i="67"/>
  <c r="Y38" i="67"/>
  <c r="AD38" i="67" s="1"/>
  <c r="S38" i="67"/>
  <c r="V38" i="67"/>
  <c r="Y46" i="67"/>
  <c r="AD46" i="67" s="1"/>
  <c r="S46" i="67"/>
  <c r="V46" i="67"/>
  <c r="Y45" i="68"/>
  <c r="AD45" i="68" s="1"/>
  <c r="S45" i="68"/>
  <c r="V45" i="68"/>
  <c r="S28" i="69"/>
  <c r="V28" i="69"/>
  <c r="Y28" i="69"/>
  <c r="AD28" i="69" s="1"/>
  <c r="S48" i="67"/>
  <c r="V48" i="67"/>
  <c r="S52" i="67"/>
  <c r="V52" i="67"/>
  <c r="S56" i="67"/>
  <c r="V56" i="67"/>
  <c r="S11" i="68"/>
  <c r="S25" i="68"/>
  <c r="V25" i="68"/>
  <c r="Y25" i="68"/>
  <c r="AD25" i="68" s="1"/>
  <c r="Y42" i="68"/>
  <c r="AD42" i="68" s="1"/>
  <c r="S42" i="68"/>
  <c r="V42" i="68"/>
  <c r="L61" i="69"/>
  <c r="S17" i="69"/>
  <c r="V17" i="69"/>
  <c r="Y17" i="69"/>
  <c r="AD17" i="69" s="1"/>
  <c r="Y60" i="67"/>
  <c r="AD60" i="67" s="1"/>
  <c r="S60" i="67"/>
  <c r="V60" i="67"/>
  <c r="S14" i="68"/>
  <c r="V14" i="68"/>
  <c r="S17" i="68"/>
  <c r="V17" i="68"/>
  <c r="S21" i="68"/>
  <c r="V21" i="68"/>
  <c r="Y21" i="68"/>
  <c r="AD21" i="68" s="1"/>
  <c r="Y47" i="68"/>
  <c r="AD47" i="68" s="1"/>
  <c r="S47" i="68"/>
  <c r="V47" i="68"/>
  <c r="Y53" i="68"/>
  <c r="AD53" i="68" s="1"/>
  <c r="S53" i="68"/>
  <c r="V53" i="68"/>
  <c r="S15" i="69"/>
  <c r="Y20" i="69"/>
  <c r="AD20" i="69" s="1"/>
  <c r="S12" i="68"/>
  <c r="V12" i="68"/>
  <c r="S13" i="68"/>
  <c r="V13" i="68"/>
  <c r="Y50" i="68"/>
  <c r="AD50" i="68" s="1"/>
  <c r="S50" i="68"/>
  <c r="V50" i="68"/>
  <c r="S60" i="68"/>
  <c r="V60" i="68"/>
  <c r="S56" i="68"/>
  <c r="V56" i="68"/>
  <c r="S58" i="68"/>
  <c r="V58" i="68"/>
  <c r="S22" i="69"/>
  <c r="V22" i="69"/>
  <c r="Y22" i="69"/>
  <c r="AD22" i="69" s="1"/>
  <c r="Y32" i="69"/>
  <c r="AD32" i="69" s="1"/>
  <c r="S32" i="69"/>
  <c r="V32" i="69"/>
  <c r="Y40" i="69"/>
  <c r="AD40" i="69" s="1"/>
  <c r="S40" i="69"/>
  <c r="V40" i="69"/>
  <c r="S44" i="69"/>
  <c r="V44" i="69"/>
  <c r="S52" i="69"/>
  <c r="V52" i="69"/>
  <c r="S60" i="69"/>
  <c r="V60" i="69"/>
  <c r="S48" i="68"/>
  <c r="V48" i="68"/>
  <c r="S24" i="69"/>
  <c r="V24" i="69"/>
  <c r="Y24" i="69"/>
  <c r="AD24" i="69" s="1"/>
  <c r="Y26" i="69"/>
  <c r="AD26" i="69" s="1"/>
  <c r="Y36" i="69"/>
  <c r="AD36" i="69" s="1"/>
  <c r="S36" i="69"/>
  <c r="V36" i="69"/>
  <c r="V15" i="69"/>
  <c r="S61" i="69"/>
  <c r="Y21" i="65"/>
  <c r="AD21" i="65" s="1"/>
  <c r="W61" i="65"/>
  <c r="Y15" i="66"/>
  <c r="AD15" i="66" s="1"/>
  <c r="Y61" i="66"/>
  <c r="E7" i="66" s="1"/>
  <c r="W61" i="66"/>
  <c r="Y16" i="63"/>
  <c r="AD16" i="63" s="1"/>
  <c r="W61" i="63"/>
  <c r="Y13" i="62"/>
  <c r="AD13" i="62" s="1"/>
  <c r="W61" i="62"/>
  <c r="V15" i="59"/>
  <c r="S61" i="59"/>
  <c r="Y11" i="58"/>
  <c r="AD11" i="58" s="1"/>
  <c r="W61" i="58"/>
  <c r="Y22" i="57"/>
  <c r="AD22" i="57" s="1"/>
  <c r="W61" i="57"/>
  <c r="V15" i="37"/>
  <c r="S61" i="57"/>
  <c r="V11" i="68"/>
  <c r="S61" i="68"/>
  <c r="S61" i="66"/>
  <c r="V11" i="66"/>
  <c r="V17" i="65"/>
  <c r="S61" i="65"/>
  <c r="S61" i="64"/>
  <c r="V11" i="64"/>
  <c r="Y18" i="64"/>
  <c r="AD18" i="64" s="1"/>
  <c r="W61" i="64"/>
  <c r="V12" i="60"/>
  <c r="S61" i="60"/>
  <c r="V61" i="57"/>
  <c r="Y15" i="69"/>
  <c r="AD15" i="69" s="1"/>
  <c r="W61" i="69"/>
  <c r="Y17" i="68"/>
  <c r="AD17" i="68" s="1"/>
  <c r="W61" i="68"/>
  <c r="Y26" i="67"/>
  <c r="AD26" i="67" s="1"/>
  <c r="W61" i="67"/>
  <c r="V12" i="63"/>
  <c r="S61" i="63"/>
  <c r="Y20" i="61"/>
  <c r="AD20" i="61" s="1"/>
  <c r="W61" i="61"/>
  <c r="V15" i="56"/>
  <c r="W61" i="56"/>
  <c r="V12" i="67"/>
  <c r="S61" i="67"/>
  <c r="V17" i="62"/>
  <c r="S61" i="62"/>
  <c r="V21" i="61"/>
  <c r="S61" i="61"/>
  <c r="V20" i="58"/>
  <c r="S61" i="58"/>
  <c r="Y14" i="37"/>
  <c r="AD14" i="37" s="1"/>
  <c r="V61" i="58"/>
  <c r="V61" i="69"/>
  <c r="V61" i="62"/>
  <c r="V61" i="67"/>
  <c r="V61" i="63"/>
  <c r="V61" i="60"/>
  <c r="V61" i="65"/>
  <c r="V61" i="61"/>
  <c r="V61" i="64"/>
  <c r="V61" i="66"/>
  <c r="V61" i="68"/>
  <c r="V61" i="59"/>
  <c r="L61" i="72"/>
  <c r="Y12" i="72"/>
  <c r="AD12" i="72" s="1"/>
  <c r="S14" i="72"/>
  <c r="V14" i="72"/>
  <c r="Y16" i="72"/>
  <c r="AD16" i="72" s="1"/>
  <c r="S18" i="72"/>
  <c r="V18" i="72"/>
  <c r="S19" i="72"/>
  <c r="V19" i="72"/>
  <c r="O61" i="72"/>
  <c r="W61" i="72"/>
  <c r="S60" i="72"/>
  <c r="V60" i="72"/>
  <c r="S33" i="72"/>
  <c r="V33" i="72"/>
  <c r="S34" i="72"/>
  <c r="V34" i="72"/>
  <c r="S35" i="72"/>
  <c r="V35" i="72"/>
  <c r="S36" i="72"/>
  <c r="V36" i="72"/>
  <c r="S37" i="72"/>
  <c r="V37" i="72"/>
  <c r="S38" i="72"/>
  <c r="V38" i="72"/>
  <c r="S39" i="72"/>
  <c r="V39" i="72"/>
  <c r="S40" i="72"/>
  <c r="V40" i="72"/>
  <c r="S41" i="72"/>
  <c r="V41" i="72"/>
  <c r="S42" i="72"/>
  <c r="V42" i="72"/>
  <c r="S43" i="72"/>
  <c r="V43" i="72"/>
  <c r="Y11" i="72"/>
  <c r="Y61" i="56" l="1"/>
  <c r="E7" i="56" s="1"/>
  <c r="W11" i="37"/>
  <c r="Y11" i="37" s="1"/>
  <c r="J7" i="2" s="1"/>
  <c r="L61" i="37"/>
  <c r="S11" i="37"/>
  <c r="K16" i="2"/>
  <c r="Y61" i="62"/>
  <c r="E7" i="62" s="1"/>
  <c r="K19" i="2"/>
  <c r="S11" i="72"/>
  <c r="K15" i="2"/>
  <c r="Y61" i="69"/>
  <c r="E7" i="69" s="1"/>
  <c r="Y61" i="68"/>
  <c r="Y61" i="67"/>
  <c r="E7" i="67" s="1"/>
  <c r="AD61" i="66"/>
  <c r="Y61" i="65"/>
  <c r="Y61" i="64"/>
  <c r="Y61" i="63"/>
  <c r="K40" i="2"/>
  <c r="K28" i="2"/>
  <c r="K46" i="2"/>
  <c r="K36" i="2"/>
  <c r="Y61" i="61"/>
  <c r="K33" i="2"/>
  <c r="K23" i="2"/>
  <c r="Y61" i="60"/>
  <c r="E7" i="60" s="1"/>
  <c r="K35" i="2"/>
  <c r="K54" i="2"/>
  <c r="K44" i="2"/>
  <c r="K34" i="2"/>
  <c r="K8" i="2"/>
  <c r="K12" i="2"/>
  <c r="Y61" i="59"/>
  <c r="K42" i="2"/>
  <c r="K39" i="2"/>
  <c r="K10" i="2"/>
  <c r="K55" i="2"/>
  <c r="K41" i="2"/>
  <c r="K38" i="2"/>
  <c r="K27" i="2"/>
  <c r="K52" i="2"/>
  <c r="K20" i="2"/>
  <c r="Y61" i="58"/>
  <c r="AD61" i="58" s="1"/>
  <c r="K11" i="2"/>
  <c r="K13" i="2"/>
  <c r="K43" i="2"/>
  <c r="K47" i="2"/>
  <c r="K18" i="2"/>
  <c r="K22" i="2"/>
  <c r="K30" i="2"/>
  <c r="K56" i="2"/>
  <c r="K37" i="2"/>
  <c r="K48" i="2"/>
  <c r="K26" i="2"/>
  <c r="K51" i="2"/>
  <c r="K50" i="2"/>
  <c r="K24" i="2"/>
  <c r="K49" i="2"/>
  <c r="Y61" i="57"/>
  <c r="K29" i="2"/>
  <c r="J21" i="2"/>
  <c r="J53" i="2"/>
  <c r="K45" i="2"/>
  <c r="J25" i="2"/>
  <c r="K32" i="2"/>
  <c r="K21" i="2"/>
  <c r="K53" i="2"/>
  <c r="J9" i="2"/>
  <c r="J33" i="2"/>
  <c r="K17" i="2"/>
  <c r="K9" i="2"/>
  <c r="K14" i="2"/>
  <c r="K31" i="2"/>
  <c r="K25" i="2"/>
  <c r="J17" i="2"/>
  <c r="J37" i="2"/>
  <c r="S11" i="56"/>
  <c r="J10" i="2"/>
  <c r="J14" i="2"/>
  <c r="J18" i="2"/>
  <c r="J22" i="2"/>
  <c r="J26" i="2"/>
  <c r="J30" i="2"/>
  <c r="J34" i="2"/>
  <c r="J38" i="2"/>
  <c r="J42" i="2"/>
  <c r="J46" i="2"/>
  <c r="J50" i="2"/>
  <c r="J54" i="2"/>
  <c r="J13" i="2"/>
  <c r="J29" i="2"/>
  <c r="J41" i="2"/>
  <c r="J45" i="2"/>
  <c r="J49" i="2"/>
  <c r="J11" i="2"/>
  <c r="J15" i="2"/>
  <c r="J19" i="2"/>
  <c r="J23" i="2"/>
  <c r="J27" i="2"/>
  <c r="J31" i="2"/>
  <c r="J35" i="2"/>
  <c r="J39" i="2"/>
  <c r="J43" i="2"/>
  <c r="J47" i="2"/>
  <c r="J51" i="2"/>
  <c r="J55" i="2"/>
  <c r="J8" i="2"/>
  <c r="J12" i="2"/>
  <c r="J16" i="2"/>
  <c r="J20" i="2"/>
  <c r="J24" i="2"/>
  <c r="J28" i="2"/>
  <c r="J32" i="2"/>
  <c r="L32" i="2" s="1"/>
  <c r="J36" i="2"/>
  <c r="J40" i="2"/>
  <c r="J44" i="2"/>
  <c r="J48" i="2"/>
  <c r="J52" i="2"/>
  <c r="J56" i="2"/>
  <c r="Y61" i="72"/>
  <c r="AD61" i="62" l="1"/>
  <c r="L16" i="2"/>
  <c r="Y61" i="37"/>
  <c r="E7" i="37" s="1"/>
  <c r="W61" i="37"/>
  <c r="V11" i="37"/>
  <c r="S61" i="37"/>
  <c r="AD61" i="69"/>
  <c r="L19" i="2"/>
  <c r="AD61" i="67"/>
  <c r="L41" i="2"/>
  <c r="L34" i="2"/>
  <c r="AD61" i="60"/>
  <c r="L35" i="2"/>
  <c r="L38" i="2"/>
  <c r="L33" i="2"/>
  <c r="L10" i="2"/>
  <c r="L23" i="2"/>
  <c r="E7" i="58"/>
  <c r="L15" i="2"/>
  <c r="L44" i="2"/>
  <c r="V11" i="72"/>
  <c r="S61" i="72"/>
  <c r="E7" i="68"/>
  <c r="AD61" i="68"/>
  <c r="L36" i="2"/>
  <c r="AD61" i="65"/>
  <c r="E7" i="65"/>
  <c r="L40" i="2"/>
  <c r="E7" i="64"/>
  <c r="AD61" i="64"/>
  <c r="L28" i="2"/>
  <c r="AD61" i="63"/>
  <c r="E7" i="63"/>
  <c r="L54" i="2"/>
  <c r="L12" i="2"/>
  <c r="L56" i="2"/>
  <c r="L27" i="2"/>
  <c r="L11" i="2"/>
  <c r="L46" i="2"/>
  <c r="L31" i="2"/>
  <c r="E7" i="61"/>
  <c r="AD61" i="61"/>
  <c r="L8" i="2"/>
  <c r="L30" i="2"/>
  <c r="L47" i="2"/>
  <c r="L39" i="2"/>
  <c r="L49" i="2"/>
  <c r="L26" i="2"/>
  <c r="L24" i="2"/>
  <c r="L43" i="2"/>
  <c r="L29" i="2"/>
  <c r="L20" i="2"/>
  <c r="L42" i="2"/>
  <c r="L25" i="2"/>
  <c r="L48" i="2"/>
  <c r="L22" i="2"/>
  <c r="AD61" i="59"/>
  <c r="E7" i="59"/>
  <c r="L55" i="2"/>
  <c r="L52" i="2"/>
  <c r="L13" i="2"/>
  <c r="L45" i="2"/>
  <c r="L50" i="2"/>
  <c r="L18" i="2"/>
  <c r="L37" i="2"/>
  <c r="L51" i="2"/>
  <c r="L14" i="2"/>
  <c r="L9" i="2"/>
  <c r="L53" i="2"/>
  <c r="E7" i="57"/>
  <c r="AD61" i="57"/>
  <c r="L17" i="2"/>
  <c r="L21" i="2"/>
  <c r="V11" i="56"/>
  <c r="S61" i="56"/>
  <c r="J57" i="2"/>
  <c r="D21" i="19" s="1"/>
  <c r="D25" i="19" s="1"/>
  <c r="E7" i="72"/>
  <c r="V61" i="37" l="1"/>
  <c r="AD61" i="37" s="1"/>
  <c r="AD11" i="37"/>
  <c r="V61" i="72"/>
  <c r="AD61" i="72" s="1"/>
  <c r="AD11" i="72"/>
  <c r="V61" i="56"/>
  <c r="AD61" i="56" s="1"/>
  <c r="AD11" i="56"/>
  <c r="K57" i="2" l="1"/>
  <c r="D22" i="19" s="1"/>
  <c r="L7" i="2" l="1"/>
  <c r="L57" i="2" s="1"/>
  <c r="D20" i="19" s="1"/>
</calcChain>
</file>

<file path=xl/comments1.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0.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1.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2.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3.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4.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5.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6.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2.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3.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4.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5.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6.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7.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8.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9.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sharedStrings.xml><?xml version="1.0" encoding="utf-8"?>
<sst xmlns="http://schemas.openxmlformats.org/spreadsheetml/2006/main" count="676" uniqueCount="96">
  <si>
    <t>COMENTARIOS</t>
  </si>
  <si>
    <t>PERSONAL CONTRATADO IMPUTADO A LA SUBVENCIÓN</t>
  </si>
  <si>
    <t>NOMBRE TRABAJADOR</t>
  </si>
  <si>
    <t>SS A CARGO DE LA EMPRESA</t>
  </si>
  <si>
    <t>FECHA PAGO</t>
  </si>
  <si>
    <t>CRITERIO DE IMPUTACIÓN</t>
  </si>
  <si>
    <t>TOTAL DÍAS (NÓMINA)</t>
  </si>
  <si>
    <t>PRESTACIÓN IT-COMPENSACIÓN IT (SEGÚN TC2)</t>
  </si>
  <si>
    <t>LÍQUIDO PERCIBIDO POR EL TRABAJADOR (NÓMINA)</t>
  </si>
  <si>
    <t>BONIFICACIÓN-REDUCCIÓN (SEGÚN TC2)</t>
  </si>
  <si>
    <t>CATEGORÍA O GRUPO PROFESIONAL</t>
  </si>
  <si>
    <t>Nombre de la entidad beneficiaria</t>
  </si>
  <si>
    <t>CIF</t>
  </si>
  <si>
    <t>Importe concedido</t>
  </si>
  <si>
    <t>Importe anticipado</t>
  </si>
  <si>
    <t>Cuenta justificativa del expediente</t>
  </si>
  <si>
    <t>Línea de actuación</t>
  </si>
  <si>
    <t>CODIGO</t>
  </si>
  <si>
    <t>Denominación de la obra o servicio</t>
  </si>
  <si>
    <t xml:space="preserve">COSTE TOTAL </t>
  </si>
  <si>
    <t xml:space="preserve">FORMA PAGO </t>
  </si>
  <si>
    <t>Referencia de autoliquidación ingresada</t>
  </si>
  <si>
    <t>Importe de autoliquidación ingresada</t>
  </si>
  <si>
    <t>gastos imputados</t>
  </si>
  <si>
    <t>Firma del representante legal</t>
  </si>
  <si>
    <t>Nombre y apellidos del representante legal</t>
  </si>
  <si>
    <t>En Murcia a _____________________</t>
  </si>
  <si>
    <t>Modelo de Cuenta justificativa</t>
  </si>
  <si>
    <r>
      <t xml:space="preserve">El artículo 30.2 de la Ley 38/2003, de 17 de noviembre, General de Subvenciones establece que “… </t>
    </r>
    <r>
      <rPr>
        <i/>
        <sz val="10"/>
        <rFont val="Arial"/>
        <family val="2"/>
      </rPr>
      <t xml:space="preserve">la rendición de la cuenta justificativa constituye </t>
    </r>
    <r>
      <rPr>
        <b/>
        <i/>
        <sz val="10"/>
        <rFont val="Arial"/>
        <family val="2"/>
      </rPr>
      <t>un acto obligatorio</t>
    </r>
    <r>
      <rPr>
        <i/>
        <sz val="10"/>
        <rFont val="Arial"/>
        <family val="2"/>
      </rPr>
      <t xml:space="preserve"> del beneficiario o de la entidad colaboradora, en la que se deben incluir, bajo responsabilidad del declarante, los justificantes de gasto o cualquier otro documento con validez jurídica que permitan acreditar el cumplimiento del objeto de la subvención pública.</t>
    </r>
  </si>
  <si>
    <t>Para aquellos trabajadores cuyas nóminas no sean imputadas al 100%, deberá presentar declaración responsable del representante legal de su entidad en la que detalle las tareas realizadas por cada trabajador y mes, el número de horas dedicadas a cada una de ellas y el coste de las mismas.</t>
  </si>
  <si>
    <t>linea de actuación</t>
  </si>
  <si>
    <t xml:space="preserve">A continuación encontrará un modelo de cuenta justificativa con el fin de facilitarle el cumplimiento de la normativa y evitar posibles irregularidades que puedan dar lugar a un reintegro de la subvención. </t>
  </si>
  <si>
    <t>El coste de la Seguridad Social a cargo de la empresa está realizado teniendo en cuenta las normas vigentes de cotización para los ejercicios correspondientes</t>
  </si>
  <si>
    <t>Importe</t>
  </si>
  <si>
    <t>Coste Total Elegible</t>
  </si>
  <si>
    <t>COSTE IMPUTADO (GASTO ELEGIBLE)</t>
  </si>
  <si>
    <t>Nombre y apellidos</t>
  </si>
  <si>
    <t>% Cotiz.</t>
  </si>
  <si>
    <t>ALTA</t>
  </si>
  <si>
    <t>BAJA</t>
  </si>
  <si>
    <t>Categoria</t>
  </si>
  <si>
    <t>DATOS DE LA NÓMINA</t>
  </si>
  <si>
    <t xml:space="preserve"> Importe bruto de la nómina</t>
  </si>
  <si>
    <t>Conceptos no subvencionables</t>
  </si>
  <si>
    <t>MES</t>
  </si>
  <si>
    <t>Cuenta justificativa del expediente del expediente:</t>
  </si>
  <si>
    <t>ENTIDAD:</t>
  </si>
  <si>
    <t>Importe aportado entidad</t>
  </si>
  <si>
    <t>IMPORTE APORTADO POR LA ENTIDAD</t>
  </si>
  <si>
    <t>Base de cotización</t>
  </si>
  <si>
    <t>Cotización de los días de baja según el TC2</t>
  </si>
  <si>
    <t>TOTAL COSTE</t>
  </si>
  <si>
    <t>Gasto elegible</t>
  </si>
  <si>
    <t>Aportación Entidad</t>
  </si>
  <si>
    <t>GASTO PERSONAL</t>
  </si>
  <si>
    <t>Total Gasto Personal</t>
  </si>
  <si>
    <t>PROGRAMA</t>
  </si>
  <si>
    <t>IMPORTE GASTO ELEGIBLE DEL MES DE</t>
  </si>
  <si>
    <t>RESUMEN DE LOS COSTES LABORALES IMPUTADOS</t>
  </si>
  <si>
    <t>GASTO ELEGIBLE  IMPUTADO A LA SUBVENCIÓN</t>
  </si>
  <si>
    <t>Fecha finalización</t>
  </si>
  <si>
    <t>DNI</t>
  </si>
  <si>
    <t>Cotización de los días trabajados (en alta) según TC2</t>
  </si>
  <si>
    <t>TIPO CONTRATO</t>
  </si>
  <si>
    <t>FECHA INICIO</t>
  </si>
  <si>
    <t>FECHA FINALIZACIÓN</t>
  </si>
  <si>
    <t>% JORNADA</t>
  </si>
  <si>
    <t>Fecha inicio</t>
  </si>
  <si>
    <t>Total Gasto elegible</t>
  </si>
  <si>
    <t>Para los expedientes de lineas de subvención que tienen aprobados en sus bases reguladores algún sistema de costes simplificados, conforme al artículo 67 del Reglamento (UE) 1303/2013 del Parlamento Europeo y del Consejo, de 17 de diciembre de 2013, o de acuerdo con lo previsto con el artículo 14.2 del Reglamento (UE) nº 1304/2013 del Parlamento Europeo y del Consejo de 17 de diciembre, deberán indicar el porcentaje aprobado en la Resolución de concesión para determinados gastos</t>
  </si>
  <si>
    <t>Base de cotización Elegible</t>
  </si>
  <si>
    <t>Base de cotización No Elegible</t>
  </si>
  <si>
    <t>CONCEPTO DE GASTO</t>
  </si>
  <si>
    <t>PROVEEDOR</t>
  </si>
  <si>
    <t>Nº FACTURA</t>
  </si>
  <si>
    <t>FECHA FACTURA</t>
  </si>
  <si>
    <t>FECHA DEL ASIENTO CONTABLE</t>
  </si>
  <si>
    <t>BASE IMPONIBLE</t>
  </si>
  <si>
    <t>CUOTA REPERCUTIDA DE IVA</t>
  </si>
  <si>
    <t xml:space="preserve">IMPORTE TOTAL FACTURA </t>
  </si>
  <si>
    <t xml:space="preserve">IMPORTE IMPUTABLE A LA SUBVENCIÓN </t>
  </si>
  <si>
    <t>FORMA DE PAGO (Transferencia, cheque…)</t>
  </si>
  <si>
    <t>FECHA DE PAGO</t>
  </si>
  <si>
    <t xml:space="preserve">IMPORTE GASTO ELEGIBLE </t>
  </si>
  <si>
    <r>
      <t>En la pestaña PERSONAL CONTRATADO quedará reflejado un cuadro resumen de todos los trabajadores que han participado en la ejecución de la subvención y cuyo coste laboral ha imputado. Los datos se iran icluyendo en esta pestaña una vez introducidos en las pestañas por cada mes.</t>
    </r>
    <r>
      <rPr>
        <b/>
        <sz val="10"/>
        <rFont val="Arial"/>
        <family val="2"/>
      </rPr>
      <t xml:space="preserve"> Los datos de los trabajadores (Nombre y apellidos, DNI y categoría, se incluirán en esta pestaña y quedarán introducidos en las pestañas siguientes que corresponden a los meses a justificar)</t>
    </r>
  </si>
  <si>
    <t xml:space="preserve">Importe IT  empresa    </t>
  </si>
  <si>
    <t>Gastos soportados con facturas/Otros gastos</t>
  </si>
  <si>
    <t>firmado electrónicamente (personas jurídicas)</t>
  </si>
  <si>
    <t>CODIGO TARIFA PRIMA      (IT- IMS)</t>
  </si>
  <si>
    <r>
      <t xml:space="preserve">En la pestaña EXPEDIENTE deberá </t>
    </r>
    <r>
      <rPr>
        <b/>
        <u/>
        <sz val="10"/>
        <rFont val="Arial"/>
        <family val="2"/>
      </rPr>
      <t>cumplimentar todos los datos relacionados con el expediente (se incluirán en todas las hojas)</t>
    </r>
    <r>
      <rPr>
        <sz val="10"/>
        <rFont val="Arial"/>
        <family val="2"/>
      </rPr>
      <t>. Además podrá indicar las autoliquidaciones que emitidas desde el SEF han sido ingresadas. En la misma hoja se refleja un resumen de los datos económicos imputados al expediente resultado  de la ejecución del expediente. Previa a su presentación en el SEF, ésta hoja ha de ser firmada por el representante legal de su entidad (ver apartados 6 y 7).</t>
    </r>
  </si>
  <si>
    <r>
      <t xml:space="preserve">En el caso de no poder firmar el archivo excel, se procederá a generar un documento pdf que se procederá a firmar electrónicamente que, una vez firmado, los dos archivos (el pdf firmado electronicamente y el excel) se presentarán </t>
    </r>
    <r>
      <rPr>
        <u/>
        <sz val="10"/>
        <rFont val="Arial"/>
        <family val="2"/>
      </rPr>
      <t xml:space="preserve">a través de la sede electrónica </t>
    </r>
    <r>
      <rPr>
        <sz val="10"/>
        <rFont val="Arial"/>
        <family val="2"/>
      </rPr>
      <t xml:space="preserve">  junto con el resto de la documentación justificativa que deba tramitarse a través de la sede electrónica.</t>
    </r>
  </si>
  <si>
    <r>
      <t>Este fichero excel se podrá firmar electrónicamente por el representae de la entidad, de la forma siguiente: En la pestaña de "</t>
    </r>
    <r>
      <rPr>
        <b/>
        <sz val="10"/>
        <color theme="5" tint="-0.499984740745262"/>
        <rFont val="Arial"/>
        <family val="2"/>
      </rPr>
      <t>Archivo</t>
    </r>
    <r>
      <rPr>
        <sz val="10"/>
        <color rgb="FF0070C0"/>
        <rFont val="Arial"/>
        <family val="2"/>
      </rPr>
      <t>" pichar en la opción "</t>
    </r>
    <r>
      <rPr>
        <b/>
        <sz val="10"/>
        <color theme="5" tint="-0.499984740745262"/>
        <rFont val="Arial"/>
        <family val="2"/>
      </rPr>
      <t>Información</t>
    </r>
    <r>
      <rPr>
        <sz val="10"/>
        <color rgb="FF0070C0"/>
        <rFont val="Arial"/>
        <family val="2"/>
      </rPr>
      <t>" .  A su vez, una vez dentro de información en la opción "</t>
    </r>
    <r>
      <rPr>
        <b/>
        <sz val="10"/>
        <color theme="5" tint="-0.499984740745262"/>
        <rFont val="Arial"/>
        <family val="2"/>
      </rPr>
      <t>Proteger libro</t>
    </r>
    <r>
      <rPr>
        <sz val="10"/>
        <color rgb="FF0070C0"/>
        <rFont val="Arial"/>
        <family val="2"/>
      </rPr>
      <t>" debe pincharse sobre la opción  "</t>
    </r>
    <r>
      <rPr>
        <b/>
        <sz val="10"/>
        <color theme="5" tint="-0.499984740745262"/>
        <rFont val="Arial"/>
        <family val="2"/>
      </rPr>
      <t>Agregar una firma digital</t>
    </r>
    <r>
      <rPr>
        <sz val="10"/>
        <color rgb="FF0070C0"/>
        <rFont val="Arial"/>
        <family val="2"/>
      </rPr>
      <t>". Una vez firmado se adjuntará este archivo con la demás documentación justificativa que deba tramitarse a través de la sede electrónica.</t>
    </r>
  </si>
  <si>
    <t>Cuenta justificativa del expediente:</t>
  </si>
  <si>
    <t>PROGRAMA INSERCIÓN LABORAL A TRAVÉS DE OBRAS O SERVICIOS DE INTERÉS  GENERAL Y SOCIAL, EMPLEO PUBLICO LOCAL</t>
  </si>
  <si>
    <t>2023-02-61-0000</t>
  </si>
  <si>
    <t>2023-02-61-00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</si>
</sst>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0.00\ &quot;€&quot;"/>
    <numFmt numFmtId="165" formatCode="[$-C0A]d\ &quot;de&quot;\ mmmm\ &quot;de&quot;\ yyyy;@"/>
    <numFmt numFmtId="166" formatCode="0.00\ %"/>
  </numFmts>
  <fonts count="33" x14ac:knownFonts="1">
    <font>
      <sz val="10"/>
      <name val="Arial"/>
    </font>
    <font>
      <sz val="11"/>
      <color theme="1"/>
      <name val="Calibri"/>
      <family val="2"/>
      <scheme val="minor"/>
    </font>
    <font>
      <sz val="10"/>
      <name val="Arial"/>
      <family val="2"/>
    </font>
    <font>
      <sz val="8"/>
      <name val="Arial"/>
      <family val="2"/>
    </font>
    <font>
      <sz val="10"/>
      <name val="Trebuchet MS"/>
      <family val="2"/>
    </font>
    <font>
      <b/>
      <sz val="10"/>
      <name val="Trebuchet MS"/>
      <family val="2"/>
    </font>
    <font>
      <sz val="8"/>
      <color indexed="8"/>
      <name val="Tahoma"/>
      <family val="2"/>
    </font>
    <font>
      <b/>
      <u/>
      <sz val="10"/>
      <name val="Trebuchet MS"/>
      <family val="2"/>
    </font>
    <font>
      <sz val="12"/>
      <name val="Times New Roman"/>
      <family val="1"/>
    </font>
    <font>
      <b/>
      <sz val="11"/>
      <name val="Arial"/>
      <family val="2"/>
    </font>
    <font>
      <sz val="10"/>
      <name val="Arial"/>
      <family val="2"/>
    </font>
    <font>
      <i/>
      <sz val="10"/>
      <name val="Arial"/>
      <family val="2"/>
    </font>
    <font>
      <b/>
      <i/>
      <sz val="10"/>
      <name val="Arial"/>
      <family val="2"/>
    </font>
    <font>
      <sz val="8"/>
      <name val="Tahoma"/>
      <family val="2"/>
    </font>
    <font>
      <sz val="10"/>
      <name val="Arial"/>
      <family val="2"/>
    </font>
    <font>
      <u/>
      <sz val="10"/>
      <name val="Arial"/>
      <family val="2"/>
    </font>
    <font>
      <b/>
      <sz val="12"/>
      <name val="Trebuchet MS"/>
      <family val="2"/>
    </font>
    <font>
      <sz val="10"/>
      <color indexed="63"/>
      <name val="Lucida Sans Unicode"/>
      <family val="2"/>
    </font>
    <font>
      <b/>
      <sz val="11"/>
      <color indexed="9"/>
      <name val="Calibri"/>
      <family val="2"/>
    </font>
    <font>
      <sz val="9"/>
      <color indexed="8"/>
      <name val="Calibri"/>
      <family val="2"/>
    </font>
    <font>
      <sz val="9"/>
      <name val="Arial"/>
      <family val="2"/>
    </font>
    <font>
      <b/>
      <sz val="10"/>
      <name val="Arial"/>
      <family val="2"/>
    </font>
    <font>
      <b/>
      <u/>
      <sz val="10"/>
      <name val="Arial"/>
      <family val="2"/>
    </font>
    <font>
      <sz val="8"/>
      <name val="Arial"/>
      <family val="2"/>
    </font>
    <font>
      <sz val="8"/>
      <color indexed="81"/>
      <name val="Tahoma"/>
      <family val="2"/>
    </font>
    <font>
      <sz val="8"/>
      <name val="Arial"/>
      <family val="2"/>
    </font>
    <font>
      <sz val="11"/>
      <color theme="1"/>
      <name val="Calibri"/>
      <family val="2"/>
      <scheme val="minor"/>
    </font>
    <font>
      <sz val="11"/>
      <color theme="0"/>
      <name val="Calibri"/>
      <family val="2"/>
      <scheme val="minor"/>
    </font>
    <font>
      <sz val="10"/>
      <color theme="0" tint="-0.499984740745262"/>
      <name val="Arial"/>
      <family val="2"/>
    </font>
    <font>
      <b/>
      <sz val="8"/>
      <name val="Trebuchet MS"/>
      <family val="2"/>
    </font>
    <font>
      <sz val="10"/>
      <name val="Trebuchet MS"/>
      <family val="2"/>
      <charset val="1"/>
    </font>
    <font>
      <sz val="10"/>
      <color rgb="FF0070C0"/>
      <name val="Arial"/>
      <family val="2"/>
    </font>
    <font>
      <b/>
      <sz val="10"/>
      <color theme="5" tint="-0.499984740745262"/>
      <name val="Arial"/>
      <family val="2"/>
    </font>
  </fonts>
  <fills count="14">
    <fill>
      <patternFill patternType="none"/>
    </fill>
    <fill>
      <patternFill patternType="gray125"/>
    </fill>
    <fill>
      <patternFill patternType="solid">
        <fgColor indexed="31"/>
      </patternFill>
    </fill>
    <fill>
      <patternFill patternType="solid">
        <fgColor indexed="44"/>
        <bgColor indexed="64"/>
      </patternFill>
    </fill>
    <fill>
      <patternFill patternType="solid">
        <fgColor indexed="22"/>
        <bgColor indexed="0"/>
      </patternFill>
    </fill>
    <fill>
      <patternFill patternType="solid">
        <fgColor indexed="9"/>
        <bgColor indexed="64"/>
      </patternFill>
    </fill>
    <fill>
      <patternFill patternType="solid">
        <fgColor theme="4" tint="0.59999389629810485"/>
        <bgColor indexed="65"/>
      </patternFill>
    </fill>
    <fill>
      <patternFill patternType="solid">
        <fgColor theme="4"/>
      </patternFill>
    </fill>
    <fill>
      <patternFill patternType="solid">
        <fgColor rgb="FFFFFFCC"/>
      </patternFill>
    </fill>
    <fill>
      <patternFill patternType="solid">
        <fgColor theme="8" tint="0.79998168889431442"/>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37">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right style="thin">
        <color indexed="9"/>
      </right>
      <top/>
      <bottom/>
      <diagonal/>
    </border>
    <border>
      <left style="thin">
        <color indexed="9"/>
      </left>
      <right style="thin">
        <color indexed="9"/>
      </right>
      <top/>
      <bottom/>
      <diagonal/>
    </border>
    <border>
      <left style="thin">
        <color indexed="9"/>
      </left>
      <right/>
      <top style="thin">
        <color indexed="9"/>
      </top>
      <bottom/>
      <diagonal/>
    </border>
    <border>
      <left style="thin">
        <color indexed="64"/>
      </left>
      <right style="thin">
        <color indexed="64"/>
      </right>
      <top/>
      <bottom style="thin">
        <color indexed="64"/>
      </bottom>
      <diagonal/>
    </border>
    <border>
      <left style="thin">
        <color indexed="62"/>
      </left>
      <right style="thin">
        <color indexed="62"/>
      </right>
      <top style="thin">
        <color indexed="62"/>
      </top>
      <bottom style="thin">
        <color indexed="62"/>
      </bottom>
      <diagonal/>
    </border>
    <border>
      <left style="thin">
        <color indexed="62"/>
      </left>
      <right style="thin">
        <color indexed="62"/>
      </right>
      <top/>
      <bottom style="thin">
        <color indexed="62"/>
      </bottom>
      <diagonal/>
    </border>
    <border>
      <left style="thin">
        <color indexed="18"/>
      </left>
      <right style="thin">
        <color indexed="18"/>
      </right>
      <top style="thin">
        <color indexed="18"/>
      </top>
      <bottom style="thin">
        <color indexed="18"/>
      </bottom>
      <diagonal/>
    </border>
    <border>
      <left style="thin">
        <color indexed="62"/>
      </left>
      <right style="thin">
        <color indexed="62"/>
      </right>
      <top style="thin">
        <color indexed="62"/>
      </top>
      <bottom/>
      <diagonal/>
    </border>
    <border>
      <left style="thin">
        <color indexed="18"/>
      </left>
      <right style="thin">
        <color indexed="18"/>
      </right>
      <top style="thin">
        <color indexed="18"/>
      </top>
      <bottom/>
      <diagonal/>
    </border>
    <border>
      <left/>
      <right/>
      <top style="thin">
        <color indexed="9"/>
      </top>
      <bottom style="thin">
        <color indexed="9"/>
      </bottom>
      <diagonal/>
    </border>
    <border>
      <left style="thin">
        <color indexed="9"/>
      </left>
      <right/>
      <top/>
      <bottom style="thin">
        <color indexed="9"/>
      </bottom>
      <diagonal/>
    </border>
    <border>
      <left style="thin">
        <color indexed="60"/>
      </left>
      <right style="thin">
        <color indexed="60"/>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9"/>
      </left>
      <right/>
      <top style="thin">
        <color indexed="60"/>
      </top>
      <bottom style="thin">
        <color indexed="9"/>
      </bottom>
      <diagonal/>
    </border>
    <border>
      <left/>
      <right/>
      <top style="thin">
        <color indexed="60"/>
      </top>
      <bottom style="thin">
        <color indexed="9"/>
      </bottom>
      <diagonal/>
    </border>
    <border>
      <left/>
      <right style="thin">
        <color indexed="9"/>
      </right>
      <top style="thin">
        <color indexed="60"/>
      </top>
      <bottom style="thin">
        <color indexed="9"/>
      </bottom>
      <diagonal/>
    </border>
    <border>
      <left style="thin">
        <color indexed="18"/>
      </left>
      <right/>
      <top style="thin">
        <color indexed="18"/>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60"/>
      </left>
      <right style="thin">
        <color indexed="60"/>
      </right>
      <top style="thin">
        <color indexed="60"/>
      </top>
      <bottom/>
      <diagonal/>
    </border>
    <border>
      <left style="thin">
        <color indexed="60"/>
      </left>
      <right style="thin">
        <color indexed="60"/>
      </right>
      <top style="thin">
        <color indexed="60"/>
      </top>
      <bottom style="thin">
        <color indexed="6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rgb="FF333399"/>
      </left>
      <right style="thin">
        <color rgb="FF333399"/>
      </right>
      <top style="thin">
        <color rgb="FF333399"/>
      </top>
      <bottom style="thin">
        <color rgb="FF333399"/>
      </bottom>
      <diagonal/>
    </border>
    <border>
      <left style="thin">
        <color rgb="FF333399"/>
      </left>
      <right style="thin">
        <color rgb="FF333399"/>
      </right>
      <top/>
      <bottom style="thin">
        <color rgb="FF333399"/>
      </bottom>
      <diagonal/>
    </border>
  </borders>
  <cellStyleXfs count="7">
    <xf numFmtId="0" fontId="0" fillId="0" borderId="0"/>
    <xf numFmtId="0" fontId="26" fillId="2"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44" fontId="2" fillId="0" borderId="0" applyFont="0" applyFill="0" applyBorder="0" applyAlignment="0" applyProtection="0"/>
    <xf numFmtId="0" fontId="14" fillId="8" borderId="34" applyNumberFormat="0" applyFont="0" applyAlignment="0" applyProtection="0"/>
    <xf numFmtId="9" fontId="2" fillId="0" borderId="0" applyFont="0" applyFill="0" applyBorder="0" applyAlignment="0" applyProtection="0"/>
  </cellStyleXfs>
  <cellXfs count="159">
    <xf numFmtId="0" fontId="0" fillId="0" borderId="0" xfId="0"/>
    <xf numFmtId="0" fontId="0" fillId="0" borderId="0" xfId="0" applyFill="1"/>
    <xf numFmtId="0" fontId="0" fillId="3" borderId="0" xfId="0" applyFill="1"/>
    <xf numFmtId="0" fontId="6" fillId="4" borderId="2" xfId="0" applyFont="1" applyFill="1" applyBorder="1" applyAlignment="1">
      <alignment horizontal="center" vertical="center" wrapText="1"/>
    </xf>
    <xf numFmtId="0" fontId="0" fillId="0" borderId="0" xfId="0" applyAlignment="1">
      <alignment vertical="center" wrapText="1"/>
    </xf>
    <xf numFmtId="0" fontId="6" fillId="4" borderId="3" xfId="0" applyFont="1" applyFill="1" applyBorder="1" applyAlignment="1">
      <alignment horizontal="center" vertical="center" wrapText="1"/>
    </xf>
    <xf numFmtId="0" fontId="4" fillId="3" borderId="0" xfId="0" applyFont="1" applyFill="1" applyBorder="1"/>
    <xf numFmtId="0" fontId="5" fillId="3" borderId="0" xfId="0" applyFont="1" applyFill="1" applyBorder="1" applyAlignment="1">
      <alignment horizontal="center" wrapText="1"/>
    </xf>
    <xf numFmtId="0" fontId="8" fillId="0" borderId="0" xfId="0" applyFont="1"/>
    <xf numFmtId="0" fontId="10" fillId="0" borderId="0" xfId="0" applyFont="1" applyAlignment="1">
      <alignment horizontal="justify"/>
    </xf>
    <xf numFmtId="0" fontId="11" fillId="0" borderId="0" xfId="0" applyFont="1" applyAlignment="1">
      <alignment horizontal="justify"/>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0" xfId="0" applyFont="1" applyAlignment="1">
      <alignment vertical="center" wrapText="1"/>
    </xf>
    <xf numFmtId="0" fontId="4" fillId="3" borderId="0" xfId="0" applyFont="1" applyFill="1" applyBorder="1" applyAlignment="1">
      <alignment horizontal="center" vertical="center"/>
    </xf>
    <xf numFmtId="0" fontId="0" fillId="0" borderId="0" xfId="0" applyAlignment="1">
      <alignment horizontal="center"/>
    </xf>
    <xf numFmtId="0" fontId="5" fillId="0" borderId="3" xfId="0" applyNumberFormat="1" applyFont="1" applyFill="1" applyBorder="1" applyAlignment="1" applyProtection="1">
      <alignment horizontal="left" vertical="center" wrapText="1"/>
      <protection locked="0"/>
    </xf>
    <xf numFmtId="0" fontId="0" fillId="0" borderId="4" xfId="0" applyBorder="1" applyAlignment="1">
      <alignment horizontal="center"/>
    </xf>
    <xf numFmtId="0" fontId="0" fillId="0" borderId="4" xfId="0" applyBorder="1"/>
    <xf numFmtId="0" fontId="26" fillId="6" borderId="4" xfId="2" applyBorder="1" applyAlignment="1">
      <alignment horizontal="right"/>
    </xf>
    <xf numFmtId="0" fontId="26" fillId="6" borderId="5" xfId="2" applyBorder="1" applyAlignment="1">
      <alignment horizontal="right"/>
    </xf>
    <xf numFmtId="0" fontId="0" fillId="0" borderId="6" xfId="0" applyBorder="1"/>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6" xfId="0" applyBorder="1" applyAlignment="1">
      <alignment horizontal="center"/>
    </xf>
    <xf numFmtId="0" fontId="26" fillId="6" borderId="10" xfId="2" applyBorder="1" applyAlignment="1">
      <alignment horizontal="right"/>
    </xf>
    <xf numFmtId="0" fontId="20" fillId="0" borderId="0" xfId="0" applyFont="1"/>
    <xf numFmtId="44" fontId="26" fillId="2" borderId="3" xfId="1" applyNumberFormat="1" applyBorder="1" applyAlignment="1" applyProtection="1">
      <alignment horizontal="center" vertical="center" wrapText="1"/>
      <protection hidden="1"/>
    </xf>
    <xf numFmtId="4" fontId="0" fillId="0" borderId="11" xfId="0" applyNumberFormat="1" applyBorder="1" applyAlignment="1" applyProtection="1">
      <alignment vertical="center"/>
      <protection hidden="1"/>
    </xf>
    <xf numFmtId="0" fontId="26" fillId="6" borderId="12" xfId="2" applyBorder="1" applyAlignment="1">
      <alignment horizontal="center" vertical="center"/>
    </xf>
    <xf numFmtId="0" fontId="26" fillId="6" borderId="12" xfId="2" applyNumberFormat="1" applyBorder="1" applyAlignment="1" applyProtection="1">
      <alignment vertical="center"/>
      <protection hidden="1"/>
    </xf>
    <xf numFmtId="0" fontId="4" fillId="5" borderId="12" xfId="0" applyFont="1" applyFill="1" applyBorder="1" applyAlignment="1" applyProtection="1">
      <alignment horizontal="center" vertical="center"/>
      <protection locked="0"/>
    </xf>
    <xf numFmtId="4" fontId="4" fillId="0" borderId="12" xfId="0" applyNumberFormat="1" applyFont="1" applyFill="1" applyBorder="1" applyAlignment="1" applyProtection="1">
      <alignment vertical="center"/>
      <protection locked="0"/>
    </xf>
    <xf numFmtId="4" fontId="26" fillId="2" borderId="12" xfId="1" applyNumberFormat="1" applyBorder="1" applyAlignment="1" applyProtection="1">
      <alignment vertical="center"/>
      <protection hidden="1"/>
    </xf>
    <xf numFmtId="10" fontId="4" fillId="0" borderId="12" xfId="0" applyNumberFormat="1" applyFont="1" applyFill="1" applyBorder="1" applyAlignment="1" applyProtection="1">
      <alignment vertical="center"/>
      <protection locked="0"/>
    </xf>
    <xf numFmtId="0" fontId="4" fillId="0" borderId="12" xfId="0" applyNumberFormat="1" applyFont="1" applyFill="1" applyBorder="1" applyAlignment="1" applyProtection="1">
      <alignment vertical="center" wrapText="1"/>
      <protection locked="0"/>
    </xf>
    <xf numFmtId="14" fontId="4" fillId="0" borderId="12" xfId="0" applyNumberFormat="1" applyFont="1" applyFill="1" applyBorder="1" applyAlignment="1" applyProtection="1">
      <alignment vertical="center" wrapText="1"/>
      <protection locked="0"/>
    </xf>
    <xf numFmtId="0" fontId="4" fillId="0" borderId="12" xfId="0" applyFont="1" applyFill="1" applyBorder="1" applyAlignment="1" applyProtection="1">
      <alignment horizontal="center" vertical="center" wrapText="1"/>
      <protection locked="0"/>
    </xf>
    <xf numFmtId="14" fontId="4" fillId="0" borderId="12" xfId="0" applyNumberFormat="1" applyFont="1" applyFill="1" applyBorder="1" applyAlignment="1" applyProtection="1">
      <alignment horizontal="right" vertical="center" wrapText="1"/>
      <protection locked="0"/>
    </xf>
    <xf numFmtId="4" fontId="26" fillId="2" borderId="12" xfId="1" applyNumberFormat="1" applyBorder="1" applyAlignment="1" applyProtection="1">
      <alignment vertical="center"/>
      <protection locked="0"/>
    </xf>
    <xf numFmtId="0" fontId="26" fillId="6" borderId="13" xfId="2" applyBorder="1" applyAlignment="1">
      <alignment horizontal="center" vertical="center"/>
    </xf>
    <xf numFmtId="0" fontId="26" fillId="6" borderId="13" xfId="2" applyNumberFormat="1" applyBorder="1" applyAlignment="1" applyProtection="1">
      <alignment vertical="center"/>
      <protection hidden="1"/>
    </xf>
    <xf numFmtId="0" fontId="4" fillId="5" borderId="13" xfId="0" applyFont="1" applyFill="1" applyBorder="1" applyAlignment="1" applyProtection="1">
      <alignment horizontal="center" vertical="center"/>
      <protection locked="0"/>
    </xf>
    <xf numFmtId="4" fontId="4" fillId="0" borderId="13" xfId="0" applyNumberFormat="1" applyFont="1" applyFill="1" applyBorder="1" applyAlignment="1" applyProtection="1">
      <alignment vertical="center"/>
      <protection locked="0"/>
    </xf>
    <xf numFmtId="10" fontId="4" fillId="0" borderId="13" xfId="6" applyNumberFormat="1" applyFont="1" applyFill="1" applyBorder="1" applyAlignment="1" applyProtection="1">
      <alignment vertical="center"/>
      <protection locked="0"/>
    </xf>
    <xf numFmtId="4" fontId="26" fillId="2" borderId="13" xfId="1" applyNumberFormat="1" applyBorder="1" applyAlignment="1" applyProtection="1">
      <alignment vertical="center"/>
      <protection hidden="1"/>
    </xf>
    <xf numFmtId="0" fontId="4" fillId="0" borderId="13" xfId="0" applyNumberFormat="1" applyFont="1" applyFill="1" applyBorder="1" applyAlignment="1" applyProtection="1">
      <alignment vertical="center" wrapText="1"/>
      <protection locked="0"/>
    </xf>
    <xf numFmtId="14" fontId="4" fillId="0" borderId="13" xfId="0" applyNumberFormat="1" applyFont="1" applyFill="1" applyBorder="1" applyAlignment="1" applyProtection="1">
      <alignment vertical="center" wrapText="1"/>
      <protection locked="0"/>
    </xf>
    <xf numFmtId="0" fontId="4" fillId="0" borderId="13" xfId="0" applyFont="1" applyFill="1" applyBorder="1" applyAlignment="1" applyProtection="1">
      <alignment horizontal="center" vertical="center" wrapText="1"/>
      <protection locked="0"/>
    </xf>
    <xf numFmtId="0" fontId="19" fillId="6" borderId="14" xfId="2" applyFont="1" applyBorder="1" applyAlignment="1">
      <alignment horizontal="center" vertical="center" wrapText="1"/>
    </xf>
    <xf numFmtId="0" fontId="19" fillId="6" borderId="14" xfId="2" applyFont="1" applyBorder="1" applyAlignment="1">
      <alignment horizontal="center" vertical="center"/>
    </xf>
    <xf numFmtId="0" fontId="4" fillId="5" borderId="14" xfId="0" applyFont="1" applyFill="1" applyBorder="1" applyAlignment="1" applyProtection="1">
      <alignment horizontal="center" vertical="center"/>
      <protection locked="0"/>
    </xf>
    <xf numFmtId="165" fontId="4" fillId="5" borderId="14" xfId="0" applyNumberFormat="1" applyFont="1" applyFill="1" applyBorder="1" applyAlignment="1" applyProtection="1">
      <alignment horizontal="center" vertical="center"/>
      <protection locked="0"/>
    </xf>
    <xf numFmtId="44" fontId="4" fillId="5" borderId="14" xfId="4" applyFont="1" applyFill="1" applyBorder="1" applyAlignment="1" applyProtection="1">
      <alignment vertical="center"/>
      <protection locked="0"/>
    </xf>
    <xf numFmtId="0" fontId="4" fillId="5" borderId="14" xfId="4" applyNumberFormat="1" applyFont="1" applyFill="1" applyBorder="1" applyAlignment="1" applyProtection="1">
      <alignment vertical="center"/>
      <protection locked="0"/>
    </xf>
    <xf numFmtId="44" fontId="26" fillId="6" borderId="14" xfId="2" applyNumberFormat="1" applyBorder="1" applyAlignment="1" applyProtection="1">
      <alignment vertical="center"/>
      <protection hidden="1"/>
    </xf>
    <xf numFmtId="44" fontId="26" fillId="6" borderId="14" xfId="2" applyNumberFormat="1" applyBorder="1" applyAlignment="1" applyProtection="1">
      <alignment vertical="center"/>
      <protection locked="0"/>
    </xf>
    <xf numFmtId="0" fontId="5" fillId="0" borderId="11" xfId="0" applyNumberFormat="1" applyFont="1" applyFill="1" applyBorder="1" applyAlignment="1" applyProtection="1">
      <alignment horizontal="left" vertical="center" wrapText="1"/>
      <protection locked="0"/>
    </xf>
    <xf numFmtId="0" fontId="5" fillId="0" borderId="11" xfId="0" applyNumberFormat="1" applyFont="1" applyFill="1" applyBorder="1" applyAlignment="1" applyProtection="1">
      <alignment vertical="center" wrapText="1"/>
      <protection locked="0"/>
    </xf>
    <xf numFmtId="44" fontId="26" fillId="2" borderId="11" xfId="1" applyNumberFormat="1" applyBorder="1" applyAlignment="1" applyProtection="1">
      <alignment horizontal="center" vertical="center" wrapText="1"/>
      <protection hidden="1"/>
    </xf>
    <xf numFmtId="4" fontId="26" fillId="2" borderId="15" xfId="1" applyNumberFormat="1" applyBorder="1" applyAlignment="1" applyProtection="1">
      <alignment vertical="center"/>
      <protection hidden="1"/>
    </xf>
    <xf numFmtId="4" fontId="26" fillId="2" borderId="14" xfId="1" applyNumberFormat="1" applyBorder="1" applyAlignment="1" applyProtection="1">
      <alignment vertical="center"/>
      <protection hidden="1"/>
    </xf>
    <xf numFmtId="4" fontId="0" fillId="0" borderId="14" xfId="0" applyNumberFormat="1" applyBorder="1" applyAlignment="1">
      <alignment vertical="center"/>
    </xf>
    <xf numFmtId="4" fontId="26" fillId="2" borderId="15" xfId="1" applyNumberFormat="1" applyBorder="1" applyAlignment="1" applyProtection="1">
      <alignment vertical="center"/>
      <protection locked="0"/>
    </xf>
    <xf numFmtId="4" fontId="0" fillId="0" borderId="14" xfId="0" applyNumberFormat="1" applyBorder="1" applyAlignment="1" applyProtection="1">
      <alignment vertical="center"/>
      <protection hidden="1"/>
    </xf>
    <xf numFmtId="10" fontId="5" fillId="0" borderId="11" xfId="6" applyNumberFormat="1" applyFont="1" applyFill="1" applyBorder="1" applyAlignment="1" applyProtection="1">
      <alignment horizontal="center" vertical="center" wrapText="1"/>
      <protection locked="0"/>
    </xf>
    <xf numFmtId="1" fontId="5" fillId="0" borderId="11" xfId="0" applyNumberFormat="1" applyFont="1" applyFill="1" applyBorder="1" applyAlignment="1" applyProtection="1">
      <alignment horizontal="center" vertical="center" wrapText="1"/>
      <protection locked="0"/>
    </xf>
    <xf numFmtId="0" fontId="5" fillId="0" borderId="11" xfId="0" applyNumberFormat="1"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14" fontId="5" fillId="0" borderId="11" xfId="0" applyNumberFormat="1" applyFont="1" applyFill="1" applyBorder="1" applyAlignment="1" applyProtection="1">
      <alignment horizontal="center" vertical="center" wrapText="1"/>
      <protection locked="0"/>
    </xf>
    <xf numFmtId="4" fontId="0" fillId="0" borderId="0" xfId="0" applyNumberFormat="1"/>
    <xf numFmtId="0" fontId="5" fillId="0" borderId="14" xfId="0" applyNumberFormat="1" applyFont="1" applyFill="1" applyBorder="1" applyAlignment="1" applyProtection="1">
      <alignment horizontal="center" vertical="center"/>
      <protection locked="0"/>
    </xf>
    <xf numFmtId="0" fontId="0" fillId="0" borderId="0" xfId="0" applyFill="1" applyProtection="1">
      <protection locked="0"/>
    </xf>
    <xf numFmtId="0" fontId="10" fillId="0" borderId="0" xfId="0" applyFont="1" applyFill="1" applyProtection="1">
      <protection locked="0"/>
    </xf>
    <xf numFmtId="0" fontId="4" fillId="5" borderId="16" xfId="0" applyFont="1" applyFill="1" applyBorder="1" applyAlignment="1" applyProtection="1">
      <alignment horizontal="center" vertical="center"/>
      <protection locked="0"/>
    </xf>
    <xf numFmtId="0" fontId="16" fillId="5" borderId="14" xfId="0" applyFont="1" applyFill="1" applyBorder="1" applyAlignment="1" applyProtection="1">
      <alignment horizontal="center" vertical="center"/>
      <protection locked="0"/>
    </xf>
    <xf numFmtId="0" fontId="26" fillId="6" borderId="0" xfId="2" applyBorder="1" applyAlignment="1">
      <alignment horizontal="center" vertical="center" wrapText="1"/>
    </xf>
    <xf numFmtId="4" fontId="0" fillId="0" borderId="0" xfId="0" applyNumberFormat="1" applyBorder="1" applyAlignment="1" applyProtection="1">
      <alignment vertical="center"/>
      <protection hidden="1"/>
    </xf>
    <xf numFmtId="4" fontId="26" fillId="5" borderId="13" xfId="1" applyNumberFormat="1" applyFill="1" applyBorder="1" applyAlignment="1" applyProtection="1">
      <alignment vertical="center"/>
      <protection locked="0"/>
    </xf>
    <xf numFmtId="4" fontId="26" fillId="5" borderId="12" xfId="1" applyNumberFormat="1" applyFill="1" applyBorder="1" applyAlignment="1" applyProtection="1">
      <alignment vertical="center"/>
      <protection locked="0"/>
    </xf>
    <xf numFmtId="4" fontId="26" fillId="5" borderId="15" xfId="1" applyNumberFormat="1" applyFill="1" applyBorder="1" applyAlignment="1" applyProtection="1">
      <alignment vertical="center"/>
      <protection locked="0"/>
    </xf>
    <xf numFmtId="0" fontId="5" fillId="3" borderId="3" xfId="0" applyFont="1" applyFill="1" applyBorder="1" applyAlignment="1">
      <alignment horizontal="center" vertical="center"/>
    </xf>
    <xf numFmtId="0" fontId="5" fillId="3" borderId="3" xfId="0" applyFont="1" applyFill="1" applyBorder="1" applyAlignment="1">
      <alignment horizontal="center" vertical="center" wrapText="1"/>
    </xf>
    <xf numFmtId="0" fontId="26" fillId="6" borderId="17" xfId="2" applyBorder="1" applyAlignment="1">
      <alignment horizontal="center" vertical="center" wrapText="1"/>
    </xf>
    <xf numFmtId="164" fontId="18" fillId="7" borderId="18" xfId="3" applyNumberFormat="1" applyFont="1" applyBorder="1" applyAlignment="1">
      <alignment horizontal="center"/>
    </xf>
    <xf numFmtId="0" fontId="0" fillId="0" borderId="19" xfId="0" applyBorder="1" applyAlignment="1" applyProtection="1">
      <alignment horizontal="center"/>
      <protection hidden="1"/>
    </xf>
    <xf numFmtId="0" fontId="0" fillId="5" borderId="0" xfId="0" applyFill="1" applyAlignment="1">
      <alignment horizontal="center"/>
    </xf>
    <xf numFmtId="0" fontId="0" fillId="5" borderId="0" xfId="0" applyFill="1"/>
    <xf numFmtId="0" fontId="0" fillId="5" borderId="6" xfId="0" applyFill="1" applyBorder="1"/>
    <xf numFmtId="0" fontId="0" fillId="5" borderId="7" xfId="0" applyFill="1" applyBorder="1" applyAlignment="1">
      <alignment horizontal="center"/>
    </xf>
    <xf numFmtId="44" fontId="0" fillId="0" borderId="20" xfId="0" applyNumberFormat="1" applyBorder="1"/>
    <xf numFmtId="0" fontId="4" fillId="0" borderId="3" xfId="0" applyFont="1" applyFill="1" applyBorder="1" applyAlignment="1" applyProtection="1">
      <alignment vertical="center" wrapText="1"/>
      <protection locked="0"/>
    </xf>
    <xf numFmtId="14" fontId="4" fillId="0" borderId="3" xfId="0" applyNumberFormat="1" applyFont="1" applyFill="1" applyBorder="1" applyAlignment="1" applyProtection="1">
      <alignment vertical="center" wrapText="1"/>
      <protection locked="0"/>
    </xf>
    <xf numFmtId="44" fontId="4" fillId="0" borderId="3" xfId="4" applyFont="1" applyFill="1" applyBorder="1" applyAlignment="1" applyProtection="1">
      <alignment vertical="center" wrapText="1"/>
      <protection locked="0"/>
    </xf>
    <xf numFmtId="44" fontId="4" fillId="3" borderId="3" xfId="0" applyNumberFormat="1" applyFont="1" applyFill="1" applyBorder="1" applyAlignment="1" applyProtection="1">
      <alignment vertical="center" wrapText="1"/>
      <protection locked="0"/>
    </xf>
    <xf numFmtId="44" fontId="4" fillId="0" borderId="21" xfId="4" applyFont="1" applyFill="1" applyBorder="1" applyAlignment="1" applyProtection="1">
      <alignment vertical="center" wrapText="1"/>
      <protection locked="0"/>
    </xf>
    <xf numFmtId="0" fontId="19" fillId="6" borderId="14" xfId="2" applyFont="1" applyBorder="1" applyAlignment="1">
      <alignment horizontal="center" vertical="center" wrapText="1"/>
    </xf>
    <xf numFmtId="0" fontId="19" fillId="6" borderId="14" xfId="2" applyFont="1" applyBorder="1" applyAlignment="1">
      <alignment horizontal="center" vertical="center" wrapText="1"/>
    </xf>
    <xf numFmtId="0" fontId="0" fillId="9" borderId="0" xfId="0" applyFill="1"/>
    <xf numFmtId="0" fontId="5" fillId="9" borderId="0" xfId="0" applyFont="1" applyFill="1" applyAlignment="1">
      <alignment vertical="center"/>
    </xf>
    <xf numFmtId="0" fontId="4" fillId="9" borderId="0" xfId="0" applyFont="1" applyFill="1" applyAlignment="1">
      <alignment vertical="center"/>
    </xf>
    <xf numFmtId="0" fontId="4" fillId="9" borderId="0" xfId="0" applyFont="1" applyFill="1" applyAlignment="1">
      <alignment vertical="center" wrapText="1"/>
    </xf>
    <xf numFmtId="0" fontId="0" fillId="9" borderId="0" xfId="0" applyFill="1" applyAlignment="1">
      <alignment vertical="center"/>
    </xf>
    <xf numFmtId="0" fontId="5" fillId="9" borderId="0" xfId="0" applyFont="1" applyFill="1" applyAlignment="1">
      <alignment horizontal="center" vertical="center"/>
    </xf>
    <xf numFmtId="0" fontId="10" fillId="9" borderId="0" xfId="0" applyFont="1" applyFill="1" applyAlignment="1">
      <alignment vertical="center"/>
    </xf>
    <xf numFmtId="0" fontId="28" fillId="9" borderId="0" xfId="0" applyFont="1" applyFill="1" applyAlignment="1">
      <alignment horizontal="center"/>
    </xf>
    <xf numFmtId="0" fontId="4" fillId="9" borderId="0" xfId="0" applyFont="1" applyFill="1" applyBorder="1"/>
    <xf numFmtId="0" fontId="4" fillId="9" borderId="0" xfId="0" applyFont="1" applyFill="1" applyBorder="1" applyAlignment="1">
      <alignment horizontal="center" vertical="center"/>
    </xf>
    <xf numFmtId="49" fontId="5" fillId="9" borderId="3" xfId="0" applyNumberFormat="1" applyFont="1" applyFill="1" applyBorder="1" applyAlignment="1">
      <alignment horizontal="center" vertical="center"/>
    </xf>
    <xf numFmtId="0" fontId="7" fillId="9" borderId="0" xfId="0" applyFont="1" applyFill="1" applyBorder="1"/>
    <xf numFmtId="0" fontId="5" fillId="9" borderId="0" xfId="0" applyFont="1" applyFill="1" applyBorder="1" applyAlignment="1">
      <alignment horizontal="center" wrapText="1"/>
    </xf>
    <xf numFmtId="0" fontId="29" fillId="3" borderId="14" xfId="0" applyFont="1" applyFill="1" applyBorder="1" applyAlignment="1">
      <alignment horizontal="center" vertical="center" wrapText="1"/>
    </xf>
    <xf numFmtId="44" fontId="26" fillId="10" borderId="3" xfId="1" applyNumberFormat="1" applyFill="1" applyBorder="1" applyAlignment="1" applyProtection="1">
      <alignment horizontal="center" vertical="center" wrapText="1"/>
      <protection hidden="1"/>
    </xf>
    <xf numFmtId="0" fontId="0" fillId="0" borderId="0" xfId="0" applyFill="1" applyAlignment="1">
      <alignment horizontal="justify" wrapText="1"/>
    </xf>
    <xf numFmtId="4" fontId="30" fillId="0" borderId="35" xfId="0" applyNumberFormat="1" applyFont="1" applyBorder="1" applyAlignment="1" applyProtection="1">
      <alignment vertical="center"/>
      <protection locked="0"/>
    </xf>
    <xf numFmtId="166" fontId="30" fillId="0" borderId="36" xfId="6" applyNumberFormat="1" applyFont="1" applyBorder="1" applyAlignment="1" applyProtection="1">
      <alignment vertical="center"/>
      <protection locked="0"/>
    </xf>
    <xf numFmtId="0" fontId="17" fillId="0" borderId="0" xfId="0" applyFont="1" applyAlignment="1">
      <alignment horizontal="center" vertical="center"/>
    </xf>
    <xf numFmtId="0" fontId="0" fillId="0" borderId="0" xfId="0" applyAlignment="1">
      <alignment horizontal="center" vertical="center"/>
    </xf>
    <xf numFmtId="0" fontId="0" fillId="12" borderId="0" xfId="0" applyFill="1" applyAlignment="1">
      <alignment horizontal="center" vertical="center"/>
    </xf>
    <xf numFmtId="0" fontId="0" fillId="13" borderId="0" xfId="0" applyFill="1" applyAlignment="1">
      <alignment horizontal="center" vertical="center"/>
    </xf>
    <xf numFmtId="0" fontId="0" fillId="12" borderId="0" xfId="0" applyFill="1" applyAlignment="1">
      <alignment horizontal="center" vertical="center"/>
    </xf>
    <xf numFmtId="0" fontId="9" fillId="0" borderId="0" xfId="0" applyFont="1" applyAlignment="1">
      <alignment horizontal="center"/>
    </xf>
    <xf numFmtId="0" fontId="10" fillId="9" borderId="0" xfId="0" applyFont="1" applyFill="1" applyAlignment="1">
      <alignment horizontal="center" vertical="center" wrapText="1"/>
    </xf>
    <xf numFmtId="0" fontId="2" fillId="11" borderId="0" xfId="0" applyFont="1" applyFill="1" applyAlignment="1">
      <alignment horizontal="justify" vertical="center" wrapText="1"/>
    </xf>
    <xf numFmtId="0" fontId="0" fillId="11" borderId="0" xfId="0" applyFill="1" applyAlignment="1">
      <alignment horizontal="justify" wrapText="1"/>
    </xf>
    <xf numFmtId="0" fontId="10" fillId="11" borderId="0" xfId="0" applyFont="1" applyFill="1" applyAlignment="1">
      <alignment horizontal="justify" vertical="center" wrapText="1"/>
    </xf>
    <xf numFmtId="0" fontId="31" fillId="11" borderId="0" xfId="0" applyFont="1" applyFill="1" applyAlignment="1">
      <alignment horizontal="justify" vertical="center" wrapText="1"/>
    </xf>
    <xf numFmtId="0" fontId="31" fillId="11" borderId="0" xfId="0" applyFont="1" applyFill="1" applyAlignment="1">
      <alignment horizontal="justify" wrapText="1"/>
    </xf>
    <xf numFmtId="0" fontId="4" fillId="5" borderId="14" xfId="0" applyFont="1" applyFill="1" applyBorder="1" applyAlignment="1" applyProtection="1">
      <alignment horizontal="center" vertical="center"/>
      <protection locked="0"/>
    </xf>
    <xf numFmtId="0" fontId="10" fillId="9" borderId="22" xfId="0" applyFont="1" applyFill="1" applyBorder="1" applyAlignment="1">
      <alignment horizontal="center" vertical="center" textRotation="90" wrapText="1"/>
    </xf>
    <xf numFmtId="0" fontId="0" fillId="9" borderId="22" xfId="0" applyFill="1" applyBorder="1" applyAlignment="1">
      <alignment horizontal="center" vertical="center" textRotation="90" wrapText="1"/>
    </xf>
    <xf numFmtId="0" fontId="0" fillId="9" borderId="0" xfId="0" applyFill="1" applyAlignment="1">
      <alignment horizontal="center"/>
    </xf>
    <xf numFmtId="0" fontId="5" fillId="9" borderId="0" xfId="0" applyFont="1" applyFill="1" applyAlignment="1">
      <alignment horizontal="center" vertical="center"/>
    </xf>
    <xf numFmtId="0" fontId="19" fillId="6" borderId="14" xfId="2" applyFont="1" applyBorder="1" applyAlignment="1">
      <alignment horizontal="center" vertical="center" wrapText="1"/>
    </xf>
    <xf numFmtId="49" fontId="16" fillId="8" borderId="34" xfId="5" applyNumberFormat="1" applyFont="1" applyAlignment="1" applyProtection="1">
      <alignment horizontal="center" vertical="center"/>
      <protection hidden="1"/>
    </xf>
    <xf numFmtId="0" fontId="16" fillId="8" borderId="34" xfId="5" applyNumberFormat="1" applyFont="1" applyAlignment="1" applyProtection="1">
      <alignment horizontal="center" vertical="center"/>
      <protection hidden="1"/>
    </xf>
    <xf numFmtId="0" fontId="1" fillId="6" borderId="4" xfId="2" applyFont="1" applyBorder="1" applyAlignment="1">
      <alignment horizontal="center" vertical="center" wrapText="1"/>
    </xf>
    <xf numFmtId="0" fontId="26" fillId="6" borderId="4" xfId="2" applyBorder="1" applyAlignment="1">
      <alignment horizontal="center" vertical="center" wrapText="1"/>
    </xf>
    <xf numFmtId="0" fontId="0" fillId="0" borderId="29" xfId="0" applyBorder="1" applyAlignment="1" applyProtection="1">
      <alignment horizontal="center"/>
      <protection hidden="1"/>
    </xf>
    <xf numFmtId="0" fontId="0" fillId="0" borderId="30" xfId="0" applyBorder="1" applyAlignment="1" applyProtection="1">
      <alignment horizontal="center"/>
      <protection hidden="1"/>
    </xf>
    <xf numFmtId="17" fontId="10" fillId="0" borderId="30" xfId="0" applyNumberFormat="1" applyFont="1" applyBorder="1" applyAlignment="1" applyProtection="1">
      <alignment horizontal="center"/>
      <protection locked="0"/>
    </xf>
    <xf numFmtId="0" fontId="0" fillId="0" borderId="30" xfId="0" applyBorder="1" applyAlignment="1" applyProtection="1">
      <alignment horizontal="center"/>
      <protection locked="0"/>
    </xf>
    <xf numFmtId="0" fontId="26" fillId="6" borderId="23" xfId="2" applyBorder="1" applyAlignment="1" applyProtection="1">
      <alignment horizontal="center"/>
      <protection hidden="1"/>
    </xf>
    <xf numFmtId="0" fontId="26" fillId="6" borderId="25" xfId="2" applyBorder="1" applyAlignment="1" applyProtection="1">
      <alignment horizontal="center"/>
      <protection hidden="1"/>
    </xf>
    <xf numFmtId="164" fontId="18" fillId="7" borderId="23" xfId="3" applyNumberFormat="1" applyFont="1" applyBorder="1" applyAlignment="1">
      <alignment horizontal="center"/>
    </xf>
    <xf numFmtId="164" fontId="18" fillId="7" borderId="24" xfId="3" applyNumberFormat="1" applyFont="1" applyBorder="1" applyAlignment="1">
      <alignment horizontal="center"/>
    </xf>
    <xf numFmtId="164" fontId="18" fillId="7" borderId="25" xfId="3" applyNumberFormat="1" applyFont="1" applyBorder="1" applyAlignment="1">
      <alignment horizontal="center"/>
    </xf>
    <xf numFmtId="0" fontId="19" fillId="6" borderId="26" xfId="2" applyFont="1" applyBorder="1" applyAlignment="1">
      <alignment horizontal="center" vertical="center" wrapText="1"/>
    </xf>
    <xf numFmtId="0" fontId="19" fillId="6" borderId="27" xfId="2" applyFont="1" applyBorder="1" applyAlignment="1">
      <alignment horizontal="center" vertical="center" wrapText="1"/>
    </xf>
    <xf numFmtId="0" fontId="19" fillId="6" borderId="28" xfId="2" applyFont="1" applyBorder="1" applyAlignment="1">
      <alignment horizontal="center" vertical="center" wrapText="1"/>
    </xf>
    <xf numFmtId="0" fontId="0" fillId="0" borderId="3" xfId="0" applyBorder="1" applyAlignment="1" applyProtection="1">
      <alignment horizontal="center"/>
      <protection hidden="1"/>
    </xf>
    <xf numFmtId="0" fontId="26" fillId="6" borderId="5" xfId="2" applyBorder="1" applyAlignment="1">
      <alignment horizontal="center" vertical="center" wrapText="1"/>
    </xf>
    <xf numFmtId="0" fontId="26" fillId="6" borderId="17" xfId="2" applyBorder="1" applyAlignment="1">
      <alignment horizontal="center" vertical="center" wrapText="1"/>
    </xf>
    <xf numFmtId="0" fontId="16" fillId="8" borderId="5" xfId="5" applyNumberFormat="1" applyFont="1" applyBorder="1" applyAlignment="1" applyProtection="1">
      <alignment horizontal="center" vertical="center"/>
      <protection hidden="1"/>
    </xf>
    <xf numFmtId="0" fontId="16" fillId="8" borderId="17" xfId="5" applyNumberFormat="1" applyFont="1" applyBorder="1" applyAlignment="1" applyProtection="1">
      <alignment horizontal="center" vertical="center"/>
      <protection hidden="1"/>
    </xf>
    <xf numFmtId="0" fontId="0" fillId="0" borderId="31" xfId="0" applyBorder="1" applyAlignment="1" applyProtection="1">
      <alignment horizontal="center"/>
      <protection hidden="1"/>
    </xf>
    <xf numFmtId="0" fontId="0" fillId="0" borderId="32" xfId="0" applyBorder="1" applyAlignment="1" applyProtection="1">
      <alignment horizontal="center"/>
      <protection hidden="1"/>
    </xf>
    <xf numFmtId="0" fontId="0" fillId="0" borderId="33" xfId="0" applyBorder="1" applyAlignment="1" applyProtection="1">
      <alignment horizontal="center"/>
      <protection hidden="1"/>
    </xf>
  </cellXfs>
  <cellStyles count="7">
    <cellStyle name="20% - Énfasis1" xfId="1" builtinId="30"/>
    <cellStyle name="40% - Énfasis1" xfId="2" builtinId="31"/>
    <cellStyle name="Énfasis1" xfId="3" builtinId="29"/>
    <cellStyle name="Euro" xfId="4"/>
    <cellStyle name="Normal" xfId="0" builtinId="0"/>
    <cellStyle name="Notas" xfId="5" builtinId="10"/>
    <cellStyle name="Porcentaje"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jp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jp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jpg"/></Relationships>
</file>

<file path=xl/drawings/_rels/drawing1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7.png"/><Relationship Id="rId1" Type="http://schemas.openxmlformats.org/officeDocument/2006/relationships/image" Target="../media/image6.jp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8.jpe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5.png"/><Relationship Id="rId1" Type="http://schemas.openxmlformats.org/officeDocument/2006/relationships/image" Target="../media/image4.jpeg"/><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jp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jp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jp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jp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4905515</xdr:colOff>
      <xdr:row>0</xdr:row>
      <xdr:rowOff>866896</xdr:rowOff>
    </xdr:to>
    <xdr:grpSp>
      <xdr:nvGrpSpPr>
        <xdr:cNvPr id="12" name="Grupo 11"/>
        <xdr:cNvGrpSpPr/>
      </xdr:nvGrpSpPr>
      <xdr:grpSpPr>
        <a:xfrm>
          <a:off x="0" y="0"/>
          <a:ext cx="6343790" cy="866896"/>
          <a:chOff x="17002125" y="219075"/>
          <a:chExt cx="6343790" cy="866896"/>
        </a:xfrm>
      </xdr:grpSpPr>
      <xdr:pic>
        <xdr:nvPicPr>
          <xdr:cNvPr id="13"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Imagen 1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16" name="Imagen 1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133350</xdr:colOff>
      <xdr:row>1</xdr:row>
      <xdr:rowOff>104775</xdr:rowOff>
    </xdr:from>
    <xdr:to>
      <xdr:col>19</xdr:col>
      <xdr:colOff>609600</xdr:colOff>
      <xdr:row>6</xdr:row>
      <xdr:rowOff>66675</xdr:rowOff>
    </xdr:to>
    <xdr:pic>
      <xdr:nvPicPr>
        <xdr:cNvPr id="7" name="Imagen 6"/>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869"/>
        <a:stretch/>
      </xdr:blipFill>
      <xdr:spPr>
        <a:xfrm>
          <a:off x="12639675" y="333375"/>
          <a:ext cx="3295650" cy="885825"/>
        </a:xfrm>
        <a:prstGeom prst="rect">
          <a:avLst/>
        </a:prstGeom>
      </xdr:spPr>
    </xdr:pic>
    <xdr:clientData/>
  </xdr:twoCellAnchor>
  <xdr:twoCellAnchor editAs="oneCell">
    <xdr:from>
      <xdr:col>12</xdr:col>
      <xdr:colOff>266700</xdr:colOff>
      <xdr:row>2</xdr:row>
      <xdr:rowOff>57150</xdr:rowOff>
    </xdr:from>
    <xdr:to>
      <xdr:col>14</xdr:col>
      <xdr:colOff>704850</xdr:colOff>
      <xdr:row>5</xdr:row>
      <xdr:rowOff>161925</xdr:rowOff>
    </xdr:to>
    <xdr:pic>
      <xdr:nvPicPr>
        <xdr:cNvPr id="4" name="Picture 1" descr="car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1825" y="44767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15</xdr:col>
      <xdr:colOff>289884</xdr:colOff>
      <xdr:row>1</xdr:row>
      <xdr:rowOff>114300</xdr:rowOff>
    </xdr:from>
    <xdr:to>
      <xdr:col>19</xdr:col>
      <xdr:colOff>760383</xdr:colOff>
      <xdr:row>6</xdr:row>
      <xdr:rowOff>76200</xdr:rowOff>
    </xdr:to>
    <xdr:pic>
      <xdr:nvPicPr>
        <xdr:cNvPr id="12" name="Imagen 1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222"/>
        <a:stretch/>
      </xdr:blipFill>
      <xdr:spPr>
        <a:xfrm>
          <a:off x="12726299" y="347932"/>
          <a:ext cx="3274084" cy="914400"/>
        </a:xfrm>
        <a:prstGeom prst="rect">
          <a:avLst/>
        </a:prstGeom>
      </xdr:spPr>
    </xdr:pic>
    <xdr:clientData/>
  </xdr:twoCellAnchor>
  <xdr:twoCellAnchor editAs="oneCell">
    <xdr:from>
      <xdr:col>12</xdr:col>
      <xdr:colOff>361231</xdr:colOff>
      <xdr:row>2</xdr:row>
      <xdr:rowOff>57150</xdr:rowOff>
    </xdr:from>
    <xdr:to>
      <xdr:col>15</xdr:col>
      <xdr:colOff>45289</xdr:colOff>
      <xdr:row>5</xdr:row>
      <xdr:rowOff>161925</xdr:rowOff>
    </xdr:to>
    <xdr:pic>
      <xdr:nvPicPr>
        <xdr:cNvPr id="4" name="Picture 1" descr="car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38731" y="452527"/>
          <a:ext cx="1642973" cy="697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15</xdr:col>
      <xdr:colOff>95249</xdr:colOff>
      <xdr:row>1</xdr:row>
      <xdr:rowOff>114300</xdr:rowOff>
    </xdr:from>
    <xdr:to>
      <xdr:col>19</xdr:col>
      <xdr:colOff>542924</xdr:colOff>
      <xdr:row>6</xdr:row>
      <xdr:rowOff>76200</xdr:rowOff>
    </xdr:to>
    <xdr:pic>
      <xdr:nvPicPr>
        <xdr:cNvPr id="7" name="Imagen 6"/>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399"/>
        <a:stretch/>
      </xdr:blipFill>
      <xdr:spPr>
        <a:xfrm>
          <a:off x="12601574" y="342900"/>
          <a:ext cx="3267075" cy="885825"/>
        </a:xfrm>
        <a:prstGeom prst="rect">
          <a:avLst/>
        </a:prstGeom>
      </xdr:spPr>
    </xdr:pic>
    <xdr:clientData/>
  </xdr:twoCellAnchor>
  <xdr:twoCellAnchor editAs="oneCell">
    <xdr:from>
      <xdr:col>12</xdr:col>
      <xdr:colOff>247650</xdr:colOff>
      <xdr:row>2</xdr:row>
      <xdr:rowOff>123825</xdr:rowOff>
    </xdr:from>
    <xdr:to>
      <xdr:col>14</xdr:col>
      <xdr:colOff>685800</xdr:colOff>
      <xdr:row>6</xdr:row>
      <xdr:rowOff>38100</xdr:rowOff>
    </xdr:to>
    <xdr:pic>
      <xdr:nvPicPr>
        <xdr:cNvPr id="4" name="Picture 1" descr="car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72775" y="514350"/>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26</xdr:col>
      <xdr:colOff>561974</xdr:colOff>
      <xdr:row>1</xdr:row>
      <xdr:rowOff>76200</xdr:rowOff>
    </xdr:from>
    <xdr:to>
      <xdr:col>28</xdr:col>
      <xdr:colOff>1924049</xdr:colOff>
      <xdr:row>6</xdr:row>
      <xdr:rowOff>38100</xdr:rowOff>
    </xdr:to>
    <xdr:pic>
      <xdr:nvPicPr>
        <xdr:cNvPr id="7" name="Imagen 6"/>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046"/>
        <a:stretch/>
      </xdr:blipFill>
      <xdr:spPr>
        <a:xfrm>
          <a:off x="21555074" y="304800"/>
          <a:ext cx="3286125" cy="885825"/>
        </a:xfrm>
        <a:prstGeom prst="rect">
          <a:avLst/>
        </a:prstGeom>
      </xdr:spPr>
    </xdr:pic>
    <xdr:clientData/>
  </xdr:twoCellAnchor>
  <xdr:twoCellAnchor editAs="oneCell">
    <xdr:from>
      <xdr:col>23</xdr:col>
      <xdr:colOff>647700</xdr:colOff>
      <xdr:row>1</xdr:row>
      <xdr:rowOff>152401</xdr:rowOff>
    </xdr:from>
    <xdr:to>
      <xdr:col>26</xdr:col>
      <xdr:colOff>485775</xdr:colOff>
      <xdr:row>7</xdr:row>
      <xdr:rowOff>9525</xdr:rowOff>
    </xdr:to>
    <xdr:pic>
      <xdr:nvPicPr>
        <xdr:cNvPr id="2"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73825" y="381001"/>
          <a:ext cx="2305050" cy="971549"/>
        </a:xfrm>
        <a:prstGeom prst="rect">
          <a:avLst/>
        </a:prstGeom>
      </xdr:spPr>
    </xdr:pic>
    <xdr:clientData/>
  </xdr:twoCellAnchor>
  <xdr:twoCellAnchor>
    <xdr:from>
      <xdr:col>12</xdr:col>
      <xdr:colOff>85725</xdr:colOff>
      <xdr:row>1</xdr:row>
      <xdr:rowOff>28575</xdr:rowOff>
    </xdr:from>
    <xdr:to>
      <xdr:col>19</xdr:col>
      <xdr:colOff>530225</xdr:colOff>
      <xdr:row>6</xdr:row>
      <xdr:rowOff>12700</xdr:rowOff>
    </xdr:to>
    <xdr:grpSp>
      <xdr:nvGrpSpPr>
        <xdr:cNvPr id="10" name="Grupo 9"/>
        <xdr:cNvGrpSpPr/>
      </xdr:nvGrpSpPr>
      <xdr:grpSpPr>
        <a:xfrm>
          <a:off x="10610850" y="257175"/>
          <a:ext cx="5245100" cy="908050"/>
          <a:chOff x="21209000" y="161925"/>
          <a:chExt cx="5245100" cy="908050"/>
        </a:xfrm>
      </xdr:grpSpPr>
      <xdr:pic>
        <xdr:nvPicPr>
          <xdr:cNvPr id="11" name="Imagen 10"/>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215"/>
          <a:stretch/>
        </xdr:blipFill>
        <xdr:spPr>
          <a:xfrm>
            <a:off x="23063200" y="161925"/>
            <a:ext cx="3390900" cy="889000"/>
          </a:xfrm>
          <a:prstGeom prst="rect">
            <a:avLst/>
          </a:prstGeom>
        </xdr:spPr>
      </xdr:pic>
      <xdr:pic>
        <xdr:nvPicPr>
          <xdr:cNvPr id="12" name="Picture 1" descr="carm"/>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209000" y="393700"/>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428625</xdr:colOff>
      <xdr:row>1</xdr:row>
      <xdr:rowOff>104775</xdr:rowOff>
    </xdr:from>
    <xdr:to>
      <xdr:col>21</xdr:col>
      <xdr:colOff>295415</xdr:colOff>
      <xdr:row>6</xdr:row>
      <xdr:rowOff>47746</xdr:rowOff>
    </xdr:to>
    <xdr:grpSp>
      <xdr:nvGrpSpPr>
        <xdr:cNvPr id="6" name="Grupo 5"/>
        <xdr:cNvGrpSpPr/>
      </xdr:nvGrpSpPr>
      <xdr:grpSpPr>
        <a:xfrm>
          <a:off x="10953750" y="333375"/>
          <a:ext cx="6343790" cy="866896"/>
          <a:chOff x="17002125" y="219075"/>
          <a:chExt cx="6343790" cy="866896"/>
        </a:xfrm>
      </xdr:grpSpPr>
      <xdr:pic>
        <xdr:nvPicPr>
          <xdr:cNvPr id="3"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200025</xdr:colOff>
      <xdr:row>1</xdr:row>
      <xdr:rowOff>142875</xdr:rowOff>
    </xdr:from>
    <xdr:to>
      <xdr:col>22</xdr:col>
      <xdr:colOff>66815</xdr:colOff>
      <xdr:row>6</xdr:row>
      <xdr:rowOff>85846</xdr:rowOff>
    </xdr:to>
    <xdr:grpSp>
      <xdr:nvGrpSpPr>
        <xdr:cNvPr id="3" name="Grupo 2"/>
        <xdr:cNvGrpSpPr/>
      </xdr:nvGrpSpPr>
      <xdr:grpSpPr>
        <a:xfrm>
          <a:off x="11487150" y="371475"/>
          <a:ext cx="6343790" cy="866896"/>
          <a:chOff x="17002125" y="219075"/>
          <a:chExt cx="6343790" cy="866896"/>
        </a:xfrm>
      </xdr:grpSpPr>
      <xdr:pic>
        <xdr:nvPicPr>
          <xdr:cNvPr id="4"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552450</xdr:colOff>
      <xdr:row>1</xdr:row>
      <xdr:rowOff>47625</xdr:rowOff>
    </xdr:from>
    <xdr:to>
      <xdr:col>21</xdr:col>
      <xdr:colOff>419240</xdr:colOff>
      <xdr:row>5</xdr:row>
      <xdr:rowOff>181096</xdr:rowOff>
    </xdr:to>
    <xdr:grpSp>
      <xdr:nvGrpSpPr>
        <xdr:cNvPr id="3" name="Grupo 2"/>
        <xdr:cNvGrpSpPr/>
      </xdr:nvGrpSpPr>
      <xdr:grpSpPr>
        <a:xfrm>
          <a:off x="11077575" y="276225"/>
          <a:ext cx="6343790" cy="866896"/>
          <a:chOff x="17002125" y="219075"/>
          <a:chExt cx="6343790" cy="866896"/>
        </a:xfrm>
      </xdr:grpSpPr>
      <xdr:pic>
        <xdr:nvPicPr>
          <xdr:cNvPr id="4"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504825</xdr:colOff>
      <xdr:row>1</xdr:row>
      <xdr:rowOff>114300</xdr:rowOff>
    </xdr:from>
    <xdr:to>
      <xdr:col>21</xdr:col>
      <xdr:colOff>371615</xdr:colOff>
      <xdr:row>6</xdr:row>
      <xdr:rowOff>57271</xdr:rowOff>
    </xdr:to>
    <xdr:grpSp>
      <xdr:nvGrpSpPr>
        <xdr:cNvPr id="3" name="Grupo 2"/>
        <xdr:cNvGrpSpPr/>
      </xdr:nvGrpSpPr>
      <xdr:grpSpPr>
        <a:xfrm>
          <a:off x="11029950" y="342900"/>
          <a:ext cx="6343790" cy="866896"/>
          <a:chOff x="17002125" y="219075"/>
          <a:chExt cx="6343790" cy="866896"/>
        </a:xfrm>
      </xdr:grpSpPr>
      <xdr:pic>
        <xdr:nvPicPr>
          <xdr:cNvPr id="4"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466725</xdr:colOff>
      <xdr:row>1</xdr:row>
      <xdr:rowOff>104775</xdr:rowOff>
    </xdr:from>
    <xdr:to>
      <xdr:col>21</xdr:col>
      <xdr:colOff>333515</xdr:colOff>
      <xdr:row>6</xdr:row>
      <xdr:rowOff>47746</xdr:rowOff>
    </xdr:to>
    <xdr:grpSp>
      <xdr:nvGrpSpPr>
        <xdr:cNvPr id="3" name="Grupo 2"/>
        <xdr:cNvGrpSpPr/>
      </xdr:nvGrpSpPr>
      <xdr:grpSpPr>
        <a:xfrm>
          <a:off x="10991850" y="333375"/>
          <a:ext cx="6343790" cy="866896"/>
          <a:chOff x="17002125" y="219075"/>
          <a:chExt cx="6343790" cy="866896"/>
        </a:xfrm>
      </xdr:grpSpPr>
      <xdr:pic>
        <xdr:nvPicPr>
          <xdr:cNvPr id="4"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447675</xdr:colOff>
      <xdr:row>0</xdr:row>
      <xdr:rowOff>219075</xdr:rowOff>
    </xdr:from>
    <xdr:to>
      <xdr:col>21</xdr:col>
      <xdr:colOff>314465</xdr:colOff>
      <xdr:row>5</xdr:row>
      <xdr:rowOff>123946</xdr:rowOff>
    </xdr:to>
    <xdr:grpSp>
      <xdr:nvGrpSpPr>
        <xdr:cNvPr id="3" name="Grupo 2"/>
        <xdr:cNvGrpSpPr/>
      </xdr:nvGrpSpPr>
      <xdr:grpSpPr>
        <a:xfrm>
          <a:off x="10972800" y="219075"/>
          <a:ext cx="6343790" cy="866896"/>
          <a:chOff x="17002125" y="219075"/>
          <a:chExt cx="6343790" cy="866896"/>
        </a:xfrm>
      </xdr:grpSpPr>
      <xdr:pic>
        <xdr:nvPicPr>
          <xdr:cNvPr id="4"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133490</xdr:colOff>
      <xdr:row>0</xdr:row>
      <xdr:rowOff>866896</xdr:rowOff>
    </xdr:to>
    <xdr:grpSp>
      <xdr:nvGrpSpPr>
        <xdr:cNvPr id="3" name="Grupo 2"/>
        <xdr:cNvGrpSpPr/>
      </xdr:nvGrpSpPr>
      <xdr:grpSpPr>
        <a:xfrm>
          <a:off x="0" y="0"/>
          <a:ext cx="6343790" cy="866896"/>
          <a:chOff x="17002125" y="219075"/>
          <a:chExt cx="6343790" cy="866896"/>
        </a:xfrm>
      </xdr:grpSpPr>
      <xdr:pic>
        <xdr:nvPicPr>
          <xdr:cNvPr id="4"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20.xml><?xml version="1.0" encoding="utf-8"?>
<xdr:wsDr xmlns:xdr="http://schemas.openxmlformats.org/drawingml/2006/spreadsheetDrawing" xmlns:a="http://schemas.openxmlformats.org/drawingml/2006/main">
  <xdr:twoCellAnchor>
    <xdr:from>
      <xdr:col>12</xdr:col>
      <xdr:colOff>561975</xdr:colOff>
      <xdr:row>1</xdr:row>
      <xdr:rowOff>114300</xdr:rowOff>
    </xdr:from>
    <xdr:to>
      <xdr:col>21</xdr:col>
      <xdr:colOff>428765</xdr:colOff>
      <xdr:row>6</xdr:row>
      <xdr:rowOff>57271</xdr:rowOff>
    </xdr:to>
    <xdr:grpSp>
      <xdr:nvGrpSpPr>
        <xdr:cNvPr id="3" name="Grupo 2"/>
        <xdr:cNvGrpSpPr/>
      </xdr:nvGrpSpPr>
      <xdr:grpSpPr>
        <a:xfrm>
          <a:off x="11087100" y="342900"/>
          <a:ext cx="6343790" cy="866896"/>
          <a:chOff x="17002125" y="219075"/>
          <a:chExt cx="6343790" cy="866896"/>
        </a:xfrm>
      </xdr:grpSpPr>
      <xdr:pic>
        <xdr:nvPicPr>
          <xdr:cNvPr id="4"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21.xml><?xml version="1.0" encoding="utf-8"?>
<xdr:wsDr xmlns:xdr="http://schemas.openxmlformats.org/drawingml/2006/spreadsheetDrawing" xmlns:a="http://schemas.openxmlformats.org/drawingml/2006/main">
  <xdr:twoCellAnchor>
    <xdr:from>
      <xdr:col>23</xdr:col>
      <xdr:colOff>276225</xdr:colOff>
      <xdr:row>1</xdr:row>
      <xdr:rowOff>0</xdr:rowOff>
    </xdr:from>
    <xdr:to>
      <xdr:col>31</xdr:col>
      <xdr:colOff>466725</xdr:colOff>
      <xdr:row>5</xdr:row>
      <xdr:rowOff>152400</xdr:rowOff>
    </xdr:to>
    <xdr:grpSp>
      <xdr:nvGrpSpPr>
        <xdr:cNvPr id="45177" name="Grupo 1"/>
        <xdr:cNvGrpSpPr>
          <a:grpSpLocks/>
        </xdr:cNvGrpSpPr>
      </xdr:nvGrpSpPr>
      <xdr:grpSpPr bwMode="auto">
        <a:xfrm>
          <a:off x="25193625" y="228600"/>
          <a:ext cx="6286500" cy="923925"/>
          <a:chOff x="790575" y="76200"/>
          <a:chExt cx="8439150" cy="952500"/>
        </a:xfrm>
      </xdr:grpSpPr>
      <xdr:pic>
        <xdr:nvPicPr>
          <xdr:cNvPr id="3" name="Imagen 2"/>
          <xdr:cNvPicPr>
            <a:picLocks noChangeAspect="1"/>
          </xdr:cNvPicPr>
        </xdr:nvPicPr>
        <xdr:blipFill>
          <a:blip xmlns:r="http://schemas.openxmlformats.org/officeDocument/2006/relationships" r:embed="rId1">
            <a:clrChange>
              <a:clrFrom>
                <a:srgbClr val="FCFDFF"/>
              </a:clrFrom>
              <a:clrTo>
                <a:srgbClr val="FCFDFF">
                  <a:alpha val="0"/>
                </a:srgbClr>
              </a:clrTo>
            </a:clrChange>
            <a:extLst/>
          </a:blip>
          <a:stretch>
            <a:fillRect/>
          </a:stretch>
        </xdr:blipFill>
        <xdr:spPr bwMode="auto">
          <a:xfrm>
            <a:off x="7709467" y="142874"/>
            <a:ext cx="1520258" cy="885826"/>
          </a:xfrm>
          <a:prstGeom prst="rect">
            <a:avLst/>
          </a:prstGeom>
          <a:effectLst>
            <a:reflection stA="0" endPos="65000" dist="50800" dir="5400000" sy="-100000" algn="bl" rotWithShape="0"/>
          </a:effectLst>
        </xdr:spPr>
      </xdr:pic>
      <xdr:pic>
        <xdr:nvPicPr>
          <xdr:cNvPr id="45183" name="Imagen 8" descr="http://www.museosalzillo.es/msm/wp-content/uploads/2011/11/logo_carm.jpg"/>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76200"/>
            <a:ext cx="191406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5184" name="Imagen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33850" y="180975"/>
            <a:ext cx="21336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523875</xdr:colOff>
      <xdr:row>1</xdr:row>
      <xdr:rowOff>57150</xdr:rowOff>
    </xdr:from>
    <xdr:to>
      <xdr:col>11</xdr:col>
      <xdr:colOff>790715</xdr:colOff>
      <xdr:row>5</xdr:row>
      <xdr:rowOff>152521</xdr:rowOff>
    </xdr:to>
    <xdr:grpSp>
      <xdr:nvGrpSpPr>
        <xdr:cNvPr id="7" name="Grupo 6"/>
        <xdr:cNvGrpSpPr/>
      </xdr:nvGrpSpPr>
      <xdr:grpSpPr>
        <a:xfrm>
          <a:off x="7867650" y="285750"/>
          <a:ext cx="6343790" cy="866896"/>
          <a:chOff x="17002125" y="219075"/>
          <a:chExt cx="6343790" cy="866896"/>
        </a:xfrm>
      </xdr:grpSpPr>
      <xdr:pic>
        <xdr:nvPicPr>
          <xdr:cNvPr id="8" name="Picture 1" descr="carm"/>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11" name="Imagen 10"/>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276627</xdr:colOff>
      <xdr:row>0</xdr:row>
      <xdr:rowOff>143696</xdr:rowOff>
    </xdr:from>
    <xdr:to>
      <xdr:col>5</xdr:col>
      <xdr:colOff>486317</xdr:colOff>
      <xdr:row>0</xdr:row>
      <xdr:rowOff>1010592</xdr:rowOff>
    </xdr:to>
    <xdr:grpSp>
      <xdr:nvGrpSpPr>
        <xdr:cNvPr id="9" name="Grupo 8"/>
        <xdr:cNvGrpSpPr/>
      </xdr:nvGrpSpPr>
      <xdr:grpSpPr>
        <a:xfrm>
          <a:off x="276627" y="143696"/>
          <a:ext cx="6343790" cy="866896"/>
          <a:chOff x="17002125" y="219075"/>
          <a:chExt cx="6343790" cy="866896"/>
        </a:xfrm>
      </xdr:grpSpPr>
      <xdr:pic>
        <xdr:nvPicPr>
          <xdr:cNvPr id="10"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10"/>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13" name="Imagen 1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174789</xdr:colOff>
      <xdr:row>0</xdr:row>
      <xdr:rowOff>0</xdr:rowOff>
    </xdr:from>
    <xdr:to>
      <xdr:col>8</xdr:col>
      <xdr:colOff>38100</xdr:colOff>
      <xdr:row>0</xdr:row>
      <xdr:rowOff>1047750</xdr:rowOff>
    </xdr:to>
    <xdr:grpSp>
      <xdr:nvGrpSpPr>
        <xdr:cNvPr id="7" name="Grupo 6"/>
        <xdr:cNvGrpSpPr/>
      </xdr:nvGrpSpPr>
      <xdr:grpSpPr>
        <a:xfrm>
          <a:off x="4680114" y="0"/>
          <a:ext cx="4130511" cy="1047750"/>
          <a:chOff x="3333750" y="171450"/>
          <a:chExt cx="4552949" cy="1110482"/>
        </a:xfrm>
      </xdr:grpSpPr>
      <xdr:pic>
        <xdr:nvPicPr>
          <xdr:cNvPr id="9" name="Imagen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0" y="371476"/>
            <a:ext cx="2543175" cy="755428"/>
          </a:xfrm>
          <a:prstGeom prst="rect">
            <a:avLst/>
          </a:prstGeom>
        </xdr:spPr>
      </xdr:pic>
      <xdr:pic>
        <xdr:nvPicPr>
          <xdr:cNvPr id="10" name="Imagen 9"/>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rightnessContrast contrast="-4000"/>
                    </a14:imgEffect>
                  </a14:imgLayer>
                </a14:imgProps>
              </a:ext>
              <a:ext uri="{28A0092B-C50C-407E-A947-70E740481C1C}">
                <a14:useLocalDpi xmlns:a14="http://schemas.microsoft.com/office/drawing/2010/main" val="0"/>
              </a:ext>
            </a:extLst>
          </a:blip>
          <a:stretch>
            <a:fillRect/>
          </a:stretch>
        </xdr:blipFill>
        <xdr:spPr>
          <a:xfrm>
            <a:off x="6524624" y="171450"/>
            <a:ext cx="1362075" cy="1110482"/>
          </a:xfrm>
          <a:prstGeom prst="rect">
            <a:avLst/>
          </a:prstGeom>
          <a:effectLst>
            <a:glow rad="127000">
              <a:schemeClr val="accent1">
                <a:alpha val="0"/>
              </a:schemeClr>
            </a:glow>
            <a:reflection stA="0" endPos="65000" dist="50800" dir="5400000" sy="-100000" algn="bl" rotWithShape="0"/>
          </a:effectLst>
        </xdr:spPr>
      </xdr:pic>
    </xdr:grpSp>
    <xdr:clientData/>
  </xdr:twoCellAnchor>
  <xdr:twoCellAnchor editAs="oneCell">
    <xdr:from>
      <xdr:col>2</xdr:col>
      <xdr:colOff>533399</xdr:colOff>
      <xdr:row>0</xdr:row>
      <xdr:rowOff>9525</xdr:rowOff>
    </xdr:from>
    <xdr:to>
      <xdr:col>2</xdr:col>
      <xdr:colOff>3007752</xdr:colOff>
      <xdr:row>0</xdr:row>
      <xdr:rowOff>1019175</xdr:rowOff>
    </xdr:to>
    <xdr:pic>
      <xdr:nvPicPr>
        <xdr:cNvPr id="13" name="Picture 1" descr="carm"/>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28774" y="9525"/>
          <a:ext cx="2474353"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304800</xdr:colOff>
      <xdr:row>2</xdr:row>
      <xdr:rowOff>9525</xdr:rowOff>
    </xdr:from>
    <xdr:to>
      <xdr:col>20</xdr:col>
      <xdr:colOff>419100</xdr:colOff>
      <xdr:row>6</xdr:row>
      <xdr:rowOff>155575</xdr:rowOff>
    </xdr:to>
    <xdr:grpSp>
      <xdr:nvGrpSpPr>
        <xdr:cNvPr id="6" name="Grupo 5"/>
        <xdr:cNvGrpSpPr/>
      </xdr:nvGrpSpPr>
      <xdr:grpSpPr>
        <a:xfrm>
          <a:off x="12192000" y="403225"/>
          <a:ext cx="5245100" cy="908050"/>
          <a:chOff x="21209000" y="161925"/>
          <a:chExt cx="5245100" cy="908050"/>
        </a:xfrm>
      </xdr:grpSpPr>
      <xdr:pic>
        <xdr:nvPicPr>
          <xdr:cNvPr id="2" name="Imagen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215"/>
          <a:stretch/>
        </xdr:blipFill>
        <xdr:spPr>
          <a:xfrm>
            <a:off x="23063200" y="161925"/>
            <a:ext cx="3390900" cy="889000"/>
          </a:xfrm>
          <a:prstGeom prst="rect">
            <a:avLst/>
          </a:prstGeom>
        </xdr:spPr>
      </xdr:pic>
      <xdr:pic>
        <xdr:nvPicPr>
          <xdr:cNvPr id="4" name="Picture 1" descr="car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209000" y="393700"/>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19050</xdr:colOff>
      <xdr:row>1</xdr:row>
      <xdr:rowOff>123825</xdr:rowOff>
    </xdr:from>
    <xdr:to>
      <xdr:col>20</xdr:col>
      <xdr:colOff>419100</xdr:colOff>
      <xdr:row>6</xdr:row>
      <xdr:rowOff>85725</xdr:rowOff>
    </xdr:to>
    <xdr:pic>
      <xdr:nvPicPr>
        <xdr:cNvPr id="12" name="Imagen 1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869"/>
        <a:stretch/>
      </xdr:blipFill>
      <xdr:spPr>
        <a:xfrm>
          <a:off x="13287375" y="352425"/>
          <a:ext cx="3295650" cy="885825"/>
        </a:xfrm>
        <a:prstGeom prst="rect">
          <a:avLst/>
        </a:prstGeom>
      </xdr:spPr>
    </xdr:pic>
    <xdr:clientData/>
  </xdr:twoCellAnchor>
  <xdr:twoCellAnchor editAs="oneCell">
    <xdr:from>
      <xdr:col>13</xdr:col>
      <xdr:colOff>161925</xdr:colOff>
      <xdr:row>2</xdr:row>
      <xdr:rowOff>133350</xdr:rowOff>
    </xdr:from>
    <xdr:to>
      <xdr:col>15</xdr:col>
      <xdr:colOff>600075</xdr:colOff>
      <xdr:row>6</xdr:row>
      <xdr:rowOff>47625</xdr:rowOff>
    </xdr:to>
    <xdr:pic>
      <xdr:nvPicPr>
        <xdr:cNvPr id="5" name="Picture 1" descr="car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49050" y="52387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485774</xdr:colOff>
      <xdr:row>1</xdr:row>
      <xdr:rowOff>104775</xdr:rowOff>
    </xdr:from>
    <xdr:to>
      <xdr:col>20</xdr:col>
      <xdr:colOff>114299</xdr:colOff>
      <xdr:row>6</xdr:row>
      <xdr:rowOff>66675</xdr:rowOff>
    </xdr:to>
    <xdr:pic>
      <xdr:nvPicPr>
        <xdr:cNvPr id="11" name="Imagen 10"/>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046"/>
        <a:stretch/>
      </xdr:blipFill>
      <xdr:spPr>
        <a:xfrm>
          <a:off x="12992099" y="333375"/>
          <a:ext cx="3286125" cy="885825"/>
        </a:xfrm>
        <a:prstGeom prst="rect">
          <a:avLst/>
        </a:prstGeom>
      </xdr:spPr>
    </xdr:pic>
    <xdr:clientData/>
  </xdr:twoCellAnchor>
  <xdr:twoCellAnchor editAs="oneCell">
    <xdr:from>
      <xdr:col>12</xdr:col>
      <xdr:colOff>657225</xdr:colOff>
      <xdr:row>2</xdr:row>
      <xdr:rowOff>66675</xdr:rowOff>
    </xdr:from>
    <xdr:to>
      <xdr:col>15</xdr:col>
      <xdr:colOff>333375</xdr:colOff>
      <xdr:row>5</xdr:row>
      <xdr:rowOff>171450</xdr:rowOff>
    </xdr:to>
    <xdr:pic>
      <xdr:nvPicPr>
        <xdr:cNvPr id="4" name="Picture 1" descr="car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82350" y="457200"/>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15</xdr:col>
      <xdr:colOff>466724</xdr:colOff>
      <xdr:row>1</xdr:row>
      <xdr:rowOff>66675</xdr:rowOff>
    </xdr:from>
    <xdr:to>
      <xdr:col>20</xdr:col>
      <xdr:colOff>76199</xdr:colOff>
      <xdr:row>6</xdr:row>
      <xdr:rowOff>28575</xdr:rowOff>
    </xdr:to>
    <xdr:pic>
      <xdr:nvPicPr>
        <xdr:cNvPr id="12" name="Imagen 1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399"/>
        <a:stretch/>
      </xdr:blipFill>
      <xdr:spPr>
        <a:xfrm>
          <a:off x="12973049" y="295275"/>
          <a:ext cx="3267075" cy="885825"/>
        </a:xfrm>
        <a:prstGeom prst="rect">
          <a:avLst/>
        </a:prstGeom>
      </xdr:spPr>
    </xdr:pic>
    <xdr:clientData/>
  </xdr:twoCellAnchor>
  <xdr:twoCellAnchor editAs="oneCell">
    <xdr:from>
      <xdr:col>12</xdr:col>
      <xdr:colOff>571500</xdr:colOff>
      <xdr:row>2</xdr:row>
      <xdr:rowOff>19050</xdr:rowOff>
    </xdr:from>
    <xdr:to>
      <xdr:col>15</xdr:col>
      <xdr:colOff>247650</xdr:colOff>
      <xdr:row>5</xdr:row>
      <xdr:rowOff>123825</xdr:rowOff>
    </xdr:to>
    <xdr:pic>
      <xdr:nvPicPr>
        <xdr:cNvPr id="4" name="Picture 1" descr="car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96625" y="40957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15</xdr:col>
      <xdr:colOff>733424</xdr:colOff>
      <xdr:row>1</xdr:row>
      <xdr:rowOff>123825</xdr:rowOff>
    </xdr:from>
    <xdr:to>
      <xdr:col>20</xdr:col>
      <xdr:colOff>361949</xdr:colOff>
      <xdr:row>6</xdr:row>
      <xdr:rowOff>85725</xdr:rowOff>
    </xdr:to>
    <xdr:pic>
      <xdr:nvPicPr>
        <xdr:cNvPr id="7" name="Imagen 6"/>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046"/>
        <a:stretch/>
      </xdr:blipFill>
      <xdr:spPr>
        <a:xfrm>
          <a:off x="13239749" y="352425"/>
          <a:ext cx="3286125" cy="885825"/>
        </a:xfrm>
        <a:prstGeom prst="rect">
          <a:avLst/>
        </a:prstGeom>
      </xdr:spPr>
    </xdr:pic>
    <xdr:clientData/>
  </xdr:twoCellAnchor>
  <xdr:twoCellAnchor editAs="oneCell">
    <xdr:from>
      <xdr:col>12</xdr:col>
      <xdr:colOff>723900</xdr:colOff>
      <xdr:row>2</xdr:row>
      <xdr:rowOff>161925</xdr:rowOff>
    </xdr:from>
    <xdr:to>
      <xdr:col>15</xdr:col>
      <xdr:colOff>400050</xdr:colOff>
      <xdr:row>6</xdr:row>
      <xdr:rowOff>76200</xdr:rowOff>
    </xdr:to>
    <xdr:pic>
      <xdr:nvPicPr>
        <xdr:cNvPr id="4" name="Picture 1" descr="car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49025" y="552450"/>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1.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2.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16.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3" sqref="A3"/>
    </sheetView>
  </sheetViews>
  <sheetFormatPr baseColWidth="10" defaultRowHeight="20.25" customHeight="1" x14ac:dyDescent="0.2"/>
  <cols>
    <col min="1" max="1" width="21.5703125" style="13" customWidth="1"/>
    <col min="2" max="2" width="83.7109375" style="4" customWidth="1"/>
    <col min="3" max="16384" width="11.42578125" style="4"/>
  </cols>
  <sheetData>
    <row r="1" spans="1:2" ht="84.75" customHeight="1" x14ac:dyDescent="0.2"/>
    <row r="2" spans="1:2" ht="20.25" customHeight="1" x14ac:dyDescent="0.2">
      <c r="A2" s="5" t="s">
        <v>17</v>
      </c>
      <c r="B2" s="3" t="s">
        <v>30</v>
      </c>
    </row>
    <row r="3" spans="1:2" ht="20.25" customHeight="1" x14ac:dyDescent="0.2">
      <c r="A3" s="12" t="s">
        <v>95</v>
      </c>
      <c r="B3" s="11" t="s">
        <v>93</v>
      </c>
    </row>
    <row r="4" spans="1:2" ht="20.25" customHeight="1" x14ac:dyDescent="0.2">
      <c r="A4" s="12"/>
      <c r="B4" s="11"/>
    </row>
    <row r="5" spans="1:2" ht="20.25" customHeight="1" x14ac:dyDescent="0.2">
      <c r="A5" s="12"/>
      <c r="B5" s="11"/>
    </row>
    <row r="6" spans="1:2" ht="20.25" customHeight="1" x14ac:dyDescent="0.2">
      <c r="A6" s="12"/>
      <c r="B6" s="11"/>
    </row>
    <row r="7" spans="1:2" ht="20.25" customHeight="1" x14ac:dyDescent="0.2">
      <c r="A7" s="12"/>
      <c r="B7" s="11"/>
    </row>
    <row r="8" spans="1:2" ht="20.25" customHeight="1" x14ac:dyDescent="0.2">
      <c r="A8" s="12"/>
      <c r="B8" s="11"/>
    </row>
  </sheetData>
  <phoneticPr fontId="3" type="noConversion"/>
  <pageMargins left="0.75" right="0.75" top="1" bottom="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M1" workbookViewId="0">
      <selection activeCell="AE6" sqref="AE6"/>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8" t="s">
        <v>45</v>
      </c>
      <c r="H1" s="138"/>
      <c r="I1" s="138"/>
      <c r="J1" s="138"/>
      <c r="K1" s="138"/>
      <c r="L1" s="138"/>
      <c r="M1" s="77"/>
      <c r="N1" s="77"/>
      <c r="O1" s="77"/>
      <c r="P1" s="135" t="str">
        <f>EXPEDIENTE!D3</f>
        <v>2023-02-61-0000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46</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57</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48" t="s">
        <v>62</v>
      </c>
      <c r="K9" s="149"/>
      <c r="L9" s="149"/>
      <c r="M9" s="149"/>
      <c r="N9" s="149"/>
      <c r="O9" s="150"/>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zoomScale="53" zoomScaleNormal="53" workbookViewId="0">
      <selection activeCell="AD4" sqref="AD4"/>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8" t="s">
        <v>45</v>
      </c>
      <c r="H1" s="138"/>
      <c r="I1" s="138"/>
      <c r="J1" s="138"/>
      <c r="K1" s="138"/>
      <c r="L1" s="138"/>
      <c r="M1" s="77"/>
      <c r="N1" s="77"/>
      <c r="O1" s="77"/>
      <c r="P1" s="135" t="str">
        <f>EXPEDIENTE!D3</f>
        <v>2023-02-61-0000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46</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57</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48" t="s">
        <v>62</v>
      </c>
      <c r="K9" s="149"/>
      <c r="L9" s="149"/>
      <c r="M9" s="149"/>
      <c r="N9" s="149"/>
      <c r="O9" s="150"/>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48"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L1" workbookViewId="0">
      <selection activeCell="AD5" sqref="AD5"/>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8" t="s">
        <v>45</v>
      </c>
      <c r="H1" s="138"/>
      <c r="I1" s="138"/>
      <c r="J1" s="138"/>
      <c r="K1" s="138"/>
      <c r="L1" s="138"/>
      <c r="M1" s="77"/>
      <c r="N1" s="77"/>
      <c r="O1" s="77"/>
      <c r="P1" s="135" t="str">
        <f>EXPEDIENTE!D3</f>
        <v>2023-02-61-0000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46</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57</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48" t="s">
        <v>62</v>
      </c>
      <c r="K9" s="149"/>
      <c r="L9" s="149"/>
      <c r="M9" s="149"/>
      <c r="N9" s="149"/>
      <c r="O9" s="150"/>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workbookViewId="0">
      <selection activeCell="M5" sqref="M5"/>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8" t="s">
        <v>45</v>
      </c>
      <c r="H1" s="138"/>
      <c r="I1" s="138"/>
      <c r="J1" s="138"/>
      <c r="K1" s="138"/>
      <c r="L1" s="138"/>
      <c r="M1" s="77"/>
      <c r="N1" s="77"/>
      <c r="O1" s="77"/>
      <c r="P1" s="135" t="str">
        <f>EXPEDIENTE!D3</f>
        <v>2023-02-61-0000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46</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57</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48" t="s">
        <v>62</v>
      </c>
      <c r="K9" s="149"/>
      <c r="L9" s="149"/>
      <c r="M9" s="149"/>
      <c r="N9" s="149"/>
      <c r="O9" s="150"/>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D1" workbookViewId="0">
      <selection activeCell="T3" sqref="T3"/>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8" t="s">
        <v>45</v>
      </c>
      <c r="H1" s="138"/>
      <c r="I1" s="138"/>
      <c r="J1" s="138"/>
      <c r="K1" s="138"/>
      <c r="L1" s="138"/>
      <c r="M1" s="77"/>
      <c r="N1" s="77"/>
      <c r="O1" s="77"/>
      <c r="P1" s="135" t="str">
        <f>EXPEDIENTE!D3</f>
        <v>2023-02-61-0000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46</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57</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48" t="s">
        <v>62</v>
      </c>
      <c r="K9" s="149"/>
      <c r="L9" s="149"/>
      <c r="M9" s="149"/>
      <c r="N9" s="149"/>
      <c r="O9" s="150"/>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E1" workbookViewId="0">
      <selection activeCell="AB4" sqref="AB4"/>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8" t="s">
        <v>45</v>
      </c>
      <c r="H1" s="138"/>
      <c r="I1" s="138"/>
      <c r="J1" s="138"/>
      <c r="K1" s="138"/>
      <c r="L1" s="138"/>
      <c r="M1" s="77"/>
      <c r="N1" s="77"/>
      <c r="O1" s="77"/>
      <c r="P1" s="135" t="str">
        <f>EXPEDIENTE!D3</f>
        <v>2023-02-61-0000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46</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57</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48" t="s">
        <v>62</v>
      </c>
      <c r="K9" s="149"/>
      <c r="L9" s="149"/>
      <c r="M9" s="149"/>
      <c r="N9" s="149"/>
      <c r="O9" s="150"/>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H1" workbookViewId="0">
      <selection activeCell="AF9" sqref="AF9"/>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8" t="s">
        <v>45</v>
      </c>
      <c r="H1" s="138"/>
      <c r="I1" s="138"/>
      <c r="J1" s="138"/>
      <c r="K1" s="138"/>
      <c r="L1" s="138"/>
      <c r="M1" s="77"/>
      <c r="N1" s="77"/>
      <c r="O1" s="77"/>
      <c r="P1" s="135" t="str">
        <f>EXPEDIENTE!D3</f>
        <v>2023-02-61-0000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46</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57</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48" t="s">
        <v>62</v>
      </c>
      <c r="K9" s="149"/>
      <c r="L9" s="149"/>
      <c r="M9" s="149"/>
      <c r="N9" s="149"/>
      <c r="O9" s="150"/>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workbookViewId="0">
      <selection activeCell="AB1" sqref="AB1"/>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8" t="s">
        <v>45</v>
      </c>
      <c r="H1" s="138"/>
      <c r="I1" s="138"/>
      <c r="J1" s="138"/>
      <c r="K1" s="138"/>
      <c r="L1" s="138"/>
      <c r="M1" s="77"/>
      <c r="N1" s="77"/>
      <c r="O1" s="77"/>
      <c r="P1" s="135" t="str">
        <f>EXPEDIENTE!D3</f>
        <v>2023-02-61-0000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46</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57</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48" t="s">
        <v>62</v>
      </c>
      <c r="K9" s="149"/>
      <c r="L9" s="149"/>
      <c r="M9" s="149"/>
      <c r="N9" s="149"/>
      <c r="O9" s="150"/>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D1" workbookViewId="0">
      <selection activeCell="AA2" sqref="AA2"/>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8" t="s">
        <v>45</v>
      </c>
      <c r="H1" s="138"/>
      <c r="I1" s="138"/>
      <c r="J1" s="138"/>
      <c r="K1" s="138"/>
      <c r="L1" s="138"/>
      <c r="M1" s="77"/>
      <c r="N1" s="77"/>
      <c r="O1" s="77"/>
      <c r="P1" s="135" t="str">
        <f>EXPEDIENTE!D3</f>
        <v>2023-02-61-0000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46</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57</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48" t="s">
        <v>62</v>
      </c>
      <c r="K9" s="149"/>
      <c r="L9" s="149"/>
      <c r="M9" s="149"/>
      <c r="N9" s="149"/>
      <c r="O9" s="150"/>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C1" workbookViewId="0">
      <selection activeCell="G11" sqref="G11"/>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8" t="s">
        <v>45</v>
      </c>
      <c r="H1" s="138"/>
      <c r="I1" s="138"/>
      <c r="J1" s="138"/>
      <c r="K1" s="138"/>
      <c r="L1" s="138"/>
      <c r="M1" s="77"/>
      <c r="N1" s="77"/>
      <c r="O1" s="77"/>
      <c r="P1" s="135" t="str">
        <f>EXPEDIENTE!D3</f>
        <v>2023-02-61-0000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46</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57</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48" t="s">
        <v>62</v>
      </c>
      <c r="K9" s="149"/>
      <c r="L9" s="149"/>
      <c r="M9" s="149"/>
      <c r="N9" s="149"/>
      <c r="O9" s="150"/>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workbookViewId="0">
      <selection activeCell="G1" sqref="G1"/>
    </sheetView>
  </sheetViews>
  <sheetFormatPr baseColWidth="10" defaultRowHeight="12.75" x14ac:dyDescent="0.2"/>
  <cols>
    <col min="1" max="1" width="2" style="118" bestFit="1" customWidth="1"/>
    <col min="7" max="7" width="22.5703125" customWidth="1"/>
  </cols>
  <sheetData>
    <row r="1" spans="1:12" ht="90.75" customHeight="1" x14ac:dyDescent="0.2"/>
    <row r="2" spans="1:12" x14ac:dyDescent="0.2">
      <c r="A2" s="117"/>
    </row>
    <row r="3" spans="1:12" ht="15" x14ac:dyDescent="0.25">
      <c r="D3" s="122" t="s">
        <v>27</v>
      </c>
      <c r="E3" s="122"/>
      <c r="F3" s="122"/>
      <c r="G3" s="122"/>
    </row>
    <row r="6" spans="1:12" ht="12.75" customHeight="1" x14ac:dyDescent="0.2">
      <c r="A6" s="123" t="s">
        <v>28</v>
      </c>
      <c r="B6" s="123"/>
      <c r="C6" s="123"/>
      <c r="D6" s="123"/>
      <c r="E6" s="123"/>
      <c r="F6" s="123"/>
      <c r="G6" s="123"/>
    </row>
    <row r="7" spans="1:12" x14ac:dyDescent="0.2">
      <c r="A7" s="123"/>
      <c r="B7" s="123"/>
      <c r="C7" s="123"/>
      <c r="D7" s="123"/>
      <c r="E7" s="123"/>
      <c r="F7" s="123"/>
      <c r="G7" s="123"/>
    </row>
    <row r="8" spans="1:12" x14ac:dyDescent="0.2">
      <c r="A8" s="123"/>
      <c r="B8" s="123"/>
      <c r="C8" s="123"/>
      <c r="D8" s="123"/>
      <c r="E8" s="123"/>
      <c r="F8" s="123"/>
      <c r="G8" s="123"/>
    </row>
    <row r="9" spans="1:12" x14ac:dyDescent="0.2">
      <c r="A9" s="123"/>
      <c r="B9" s="123"/>
      <c r="C9" s="123"/>
      <c r="D9" s="123"/>
      <c r="E9" s="123"/>
      <c r="F9" s="123"/>
      <c r="G9" s="123"/>
    </row>
    <row r="10" spans="1:12" x14ac:dyDescent="0.2">
      <c r="A10" s="123"/>
      <c r="B10" s="123"/>
      <c r="C10" s="123"/>
      <c r="D10" s="123"/>
      <c r="E10" s="123"/>
      <c r="F10" s="123"/>
      <c r="G10" s="123"/>
    </row>
    <row r="11" spans="1:12" x14ac:dyDescent="0.2">
      <c r="A11" s="123"/>
      <c r="B11" s="123"/>
      <c r="C11" s="123"/>
      <c r="D11" s="123"/>
      <c r="E11" s="123"/>
      <c r="F11" s="123"/>
      <c r="G11" s="123"/>
    </row>
    <row r="13" spans="1:12" ht="9.75" customHeight="1" x14ac:dyDescent="0.2">
      <c r="A13" s="123" t="s">
        <v>31</v>
      </c>
      <c r="B13" s="123"/>
      <c r="C13" s="123"/>
      <c r="D13" s="123"/>
      <c r="E13" s="123"/>
      <c r="F13" s="123"/>
      <c r="G13" s="123"/>
    </row>
    <row r="14" spans="1:12" ht="9.75" customHeight="1" x14ac:dyDescent="0.2">
      <c r="A14" s="123"/>
      <c r="B14" s="123"/>
      <c r="C14" s="123"/>
      <c r="D14" s="123"/>
      <c r="E14" s="123"/>
      <c r="F14" s="123"/>
      <c r="G14" s="123"/>
    </row>
    <row r="15" spans="1:12" ht="9.75" customHeight="1" x14ac:dyDescent="0.25">
      <c r="A15" s="123"/>
      <c r="B15" s="123"/>
      <c r="C15" s="123"/>
      <c r="D15" s="123"/>
      <c r="E15" s="123"/>
      <c r="F15" s="123"/>
      <c r="G15" s="123"/>
      <c r="L15" s="8"/>
    </row>
    <row r="16" spans="1:12" ht="9.75" customHeight="1" x14ac:dyDescent="0.2">
      <c r="A16" s="123"/>
      <c r="B16" s="123"/>
      <c r="C16" s="123"/>
      <c r="D16" s="123"/>
      <c r="E16" s="123"/>
      <c r="F16" s="123"/>
      <c r="G16" s="123"/>
    </row>
    <row r="17" spans="1:12" ht="9.75" customHeight="1" x14ac:dyDescent="0.2">
      <c r="A17" s="123"/>
      <c r="B17" s="123"/>
      <c r="C17" s="123"/>
      <c r="D17" s="123"/>
      <c r="E17" s="123"/>
      <c r="F17" s="123"/>
      <c r="G17" s="123"/>
      <c r="L17" s="10"/>
    </row>
    <row r="18" spans="1:12" ht="9.75" customHeight="1" x14ac:dyDescent="0.2">
      <c r="A18" s="123"/>
      <c r="B18" s="123"/>
      <c r="C18" s="123"/>
      <c r="D18" s="123"/>
      <c r="E18" s="123"/>
      <c r="F18" s="123"/>
      <c r="G18" s="123"/>
      <c r="L18" s="9"/>
    </row>
    <row r="20" spans="1:12" x14ac:dyDescent="0.2">
      <c r="A20" s="121">
        <v>1</v>
      </c>
      <c r="B20" s="124" t="s">
        <v>89</v>
      </c>
      <c r="C20" s="125"/>
      <c r="D20" s="125"/>
      <c r="E20" s="125"/>
      <c r="F20" s="125"/>
      <c r="G20" s="125"/>
    </row>
    <row r="21" spans="1:12" x14ac:dyDescent="0.2">
      <c r="A21" s="121"/>
      <c r="B21" s="125"/>
      <c r="C21" s="125"/>
      <c r="D21" s="125"/>
      <c r="E21" s="125"/>
      <c r="F21" s="125"/>
      <c r="G21" s="125"/>
    </row>
    <row r="22" spans="1:12" x14ac:dyDescent="0.2">
      <c r="A22" s="121"/>
      <c r="B22" s="125"/>
      <c r="C22" s="125"/>
      <c r="D22" s="125"/>
      <c r="E22" s="125"/>
      <c r="F22" s="125"/>
      <c r="G22" s="125"/>
    </row>
    <row r="23" spans="1:12" x14ac:dyDescent="0.2">
      <c r="A23" s="121"/>
      <c r="B23" s="125"/>
      <c r="C23" s="125"/>
      <c r="D23" s="125"/>
      <c r="E23" s="125"/>
      <c r="F23" s="125"/>
      <c r="G23" s="125"/>
    </row>
    <row r="24" spans="1:12" x14ac:dyDescent="0.2">
      <c r="A24" s="121"/>
      <c r="B24" s="125"/>
      <c r="C24" s="125"/>
      <c r="D24" s="125"/>
      <c r="E24" s="125"/>
      <c r="F24" s="125"/>
      <c r="G24" s="125"/>
    </row>
    <row r="25" spans="1:12" ht="38.25" customHeight="1" x14ac:dyDescent="0.2">
      <c r="A25" s="121"/>
      <c r="B25" s="125"/>
      <c r="C25" s="125"/>
      <c r="D25" s="125"/>
      <c r="E25" s="125"/>
      <c r="F25" s="125"/>
      <c r="G25" s="125"/>
    </row>
    <row r="27" spans="1:12" x14ac:dyDescent="0.2">
      <c r="A27" s="121">
        <v>2</v>
      </c>
      <c r="B27" s="126" t="s">
        <v>84</v>
      </c>
      <c r="C27" s="125"/>
      <c r="D27" s="125"/>
      <c r="E27" s="125"/>
      <c r="F27" s="125"/>
      <c r="G27" s="125"/>
    </row>
    <row r="28" spans="1:12" x14ac:dyDescent="0.2">
      <c r="A28" s="121"/>
      <c r="B28" s="125"/>
      <c r="C28" s="125"/>
      <c r="D28" s="125"/>
      <c r="E28" s="125"/>
      <c r="F28" s="125"/>
      <c r="G28" s="125"/>
    </row>
    <row r="29" spans="1:12" x14ac:dyDescent="0.2">
      <c r="A29" s="121"/>
      <c r="B29" s="125"/>
      <c r="C29" s="125"/>
      <c r="D29" s="125"/>
      <c r="E29" s="125"/>
      <c r="F29" s="125"/>
      <c r="G29" s="125"/>
    </row>
    <row r="30" spans="1:12" x14ac:dyDescent="0.2">
      <c r="A30" s="121"/>
      <c r="B30" s="125"/>
      <c r="C30" s="125"/>
      <c r="D30" s="125"/>
      <c r="E30" s="125"/>
      <c r="F30" s="125"/>
      <c r="G30" s="125"/>
    </row>
    <row r="31" spans="1:12" x14ac:dyDescent="0.2">
      <c r="A31" s="121"/>
      <c r="B31" s="125"/>
      <c r="C31" s="125"/>
      <c r="D31" s="125"/>
      <c r="E31" s="125"/>
      <c r="F31" s="125"/>
      <c r="G31" s="125"/>
    </row>
    <row r="32" spans="1:12" x14ac:dyDescent="0.2">
      <c r="A32" s="121"/>
      <c r="B32" s="125"/>
      <c r="C32" s="125"/>
      <c r="D32" s="125"/>
      <c r="E32" s="125"/>
      <c r="F32" s="125"/>
      <c r="G32" s="125"/>
    </row>
    <row r="34" spans="1:7" x14ac:dyDescent="0.2">
      <c r="B34" s="126" t="s">
        <v>29</v>
      </c>
      <c r="C34" s="125"/>
      <c r="D34" s="125"/>
      <c r="E34" s="125"/>
      <c r="F34" s="125"/>
      <c r="G34" s="125"/>
    </row>
    <row r="35" spans="1:7" x14ac:dyDescent="0.2">
      <c r="A35" s="121">
        <v>3</v>
      </c>
      <c r="B35" s="125"/>
      <c r="C35" s="125"/>
      <c r="D35" s="125"/>
      <c r="E35" s="125"/>
      <c r="F35" s="125"/>
      <c r="G35" s="125"/>
    </row>
    <row r="36" spans="1:7" x14ac:dyDescent="0.2">
      <c r="A36" s="121"/>
      <c r="B36" s="125"/>
      <c r="C36" s="125"/>
      <c r="D36" s="125"/>
      <c r="E36" s="125"/>
      <c r="F36" s="125"/>
      <c r="G36" s="125"/>
    </row>
    <row r="37" spans="1:7" x14ac:dyDescent="0.2">
      <c r="A37" s="121"/>
      <c r="B37" s="125"/>
      <c r="C37" s="125"/>
      <c r="D37" s="125"/>
      <c r="E37" s="125"/>
      <c r="F37" s="125"/>
      <c r="G37" s="125"/>
    </row>
    <row r="38" spans="1:7" x14ac:dyDescent="0.2">
      <c r="A38" s="121"/>
      <c r="B38" s="125"/>
      <c r="C38" s="125"/>
      <c r="D38" s="125"/>
      <c r="E38" s="125"/>
      <c r="F38" s="125"/>
      <c r="G38" s="125"/>
    </row>
    <row r="39" spans="1:7" x14ac:dyDescent="0.2">
      <c r="A39" s="121"/>
      <c r="B39" s="125"/>
      <c r="C39" s="125"/>
      <c r="D39" s="125"/>
      <c r="E39" s="125"/>
      <c r="F39" s="125"/>
      <c r="G39" s="125"/>
    </row>
    <row r="40" spans="1:7" x14ac:dyDescent="0.2">
      <c r="A40" s="120"/>
      <c r="B40" s="114"/>
      <c r="C40" s="114"/>
      <c r="D40" s="114"/>
      <c r="E40" s="114"/>
      <c r="F40" s="114"/>
      <c r="G40" s="114"/>
    </row>
    <row r="41" spans="1:7" x14ac:dyDescent="0.2">
      <c r="A41" s="121">
        <v>4</v>
      </c>
      <c r="B41" s="126" t="s">
        <v>32</v>
      </c>
      <c r="C41" s="125"/>
      <c r="D41" s="125"/>
      <c r="E41" s="125"/>
      <c r="F41" s="125"/>
      <c r="G41" s="125"/>
    </row>
    <row r="42" spans="1:7" x14ac:dyDescent="0.2">
      <c r="A42" s="121"/>
      <c r="B42" s="125"/>
      <c r="C42" s="125"/>
      <c r="D42" s="125"/>
      <c r="E42" s="125"/>
      <c r="F42" s="125"/>
      <c r="G42" s="125"/>
    </row>
    <row r="43" spans="1:7" x14ac:dyDescent="0.2">
      <c r="A43" s="121"/>
      <c r="B43" s="125"/>
      <c r="C43" s="125"/>
      <c r="D43" s="125"/>
      <c r="E43" s="125"/>
      <c r="F43" s="125"/>
      <c r="G43" s="125"/>
    </row>
    <row r="45" spans="1:7" x14ac:dyDescent="0.2">
      <c r="A45" s="121">
        <v>5</v>
      </c>
      <c r="B45" s="126" t="s">
        <v>69</v>
      </c>
      <c r="C45" s="125"/>
      <c r="D45" s="125"/>
      <c r="E45" s="125"/>
      <c r="F45" s="125"/>
      <c r="G45" s="125"/>
    </row>
    <row r="46" spans="1:7" x14ac:dyDescent="0.2">
      <c r="A46" s="121"/>
      <c r="B46" s="125"/>
      <c r="C46" s="125"/>
      <c r="D46" s="125"/>
      <c r="E46" s="125"/>
      <c r="F46" s="125"/>
      <c r="G46" s="125"/>
    </row>
    <row r="47" spans="1:7" x14ac:dyDescent="0.2">
      <c r="A47" s="121"/>
      <c r="B47" s="125"/>
      <c r="C47" s="125"/>
      <c r="D47" s="125"/>
      <c r="E47" s="125"/>
      <c r="F47" s="125"/>
      <c r="G47" s="125"/>
    </row>
    <row r="48" spans="1:7" x14ac:dyDescent="0.2">
      <c r="A48" s="121"/>
      <c r="B48" s="125"/>
      <c r="C48" s="125"/>
      <c r="D48" s="125"/>
      <c r="E48" s="125"/>
      <c r="F48" s="125"/>
      <c r="G48" s="125"/>
    </row>
    <row r="49" spans="1:7" x14ac:dyDescent="0.2">
      <c r="A49" s="121"/>
      <c r="B49" s="125"/>
      <c r="C49" s="125"/>
      <c r="D49" s="125"/>
      <c r="E49" s="125"/>
      <c r="F49" s="125"/>
      <c r="G49" s="125"/>
    </row>
    <row r="50" spans="1:7" x14ac:dyDescent="0.2">
      <c r="A50" s="121"/>
      <c r="B50" s="125"/>
      <c r="C50" s="125"/>
      <c r="D50" s="125"/>
      <c r="E50" s="125"/>
      <c r="F50" s="125"/>
      <c r="G50" s="125"/>
    </row>
    <row r="52" spans="1:7" ht="66" customHeight="1" x14ac:dyDescent="0.2">
      <c r="A52" s="119">
        <v>6</v>
      </c>
      <c r="B52" s="127" t="s">
        <v>91</v>
      </c>
      <c r="C52" s="128"/>
      <c r="D52" s="128"/>
      <c r="E52" s="128"/>
      <c r="F52" s="128"/>
      <c r="G52" s="128"/>
    </row>
    <row r="54" spans="1:7" x14ac:dyDescent="0.2">
      <c r="A54" s="121">
        <v>7</v>
      </c>
      <c r="B54" s="124" t="s">
        <v>90</v>
      </c>
      <c r="C54" s="125"/>
      <c r="D54" s="125"/>
      <c r="E54" s="125"/>
      <c r="F54" s="125"/>
      <c r="G54" s="125"/>
    </row>
    <row r="55" spans="1:7" x14ac:dyDescent="0.2">
      <c r="A55" s="121"/>
      <c r="B55" s="125"/>
      <c r="C55" s="125"/>
      <c r="D55" s="125"/>
      <c r="E55" s="125"/>
      <c r="F55" s="125"/>
      <c r="G55" s="125"/>
    </row>
    <row r="56" spans="1:7" x14ac:dyDescent="0.2">
      <c r="A56" s="121"/>
      <c r="B56" s="125"/>
      <c r="C56" s="125"/>
      <c r="D56" s="125"/>
      <c r="E56" s="125"/>
      <c r="F56" s="125"/>
      <c r="G56" s="125"/>
    </row>
    <row r="57" spans="1:7" x14ac:dyDescent="0.2">
      <c r="A57" s="121"/>
      <c r="B57" s="125"/>
      <c r="C57" s="125"/>
      <c r="D57" s="125"/>
      <c r="E57" s="125"/>
      <c r="F57" s="125"/>
      <c r="G57" s="125"/>
    </row>
    <row r="58" spans="1:7" x14ac:dyDescent="0.2">
      <c r="A58" s="121"/>
      <c r="B58" s="125"/>
      <c r="C58" s="125"/>
      <c r="D58" s="125"/>
      <c r="E58" s="125"/>
      <c r="F58" s="125"/>
      <c r="G58" s="125"/>
    </row>
    <row r="59" spans="1:7" x14ac:dyDescent="0.2">
      <c r="A59" s="121"/>
      <c r="B59" s="125"/>
      <c r="C59" s="125"/>
      <c r="D59" s="125"/>
      <c r="E59" s="125"/>
      <c r="F59" s="125"/>
      <c r="G59" s="125"/>
    </row>
  </sheetData>
  <mergeCells count="16">
    <mergeCell ref="A54:A59"/>
    <mergeCell ref="A41:A43"/>
    <mergeCell ref="D3:G3"/>
    <mergeCell ref="A6:G11"/>
    <mergeCell ref="A13:G18"/>
    <mergeCell ref="A20:A25"/>
    <mergeCell ref="A27:A32"/>
    <mergeCell ref="A35:A39"/>
    <mergeCell ref="A45:A50"/>
    <mergeCell ref="B20:G25"/>
    <mergeCell ref="B27:G32"/>
    <mergeCell ref="B54:G59"/>
    <mergeCell ref="B34:G39"/>
    <mergeCell ref="B45:G50"/>
    <mergeCell ref="B41:G43"/>
    <mergeCell ref="B52:G52"/>
  </mergeCells>
  <phoneticPr fontId="3" type="noConversion"/>
  <printOptions horizontalCentered="1"/>
  <pageMargins left="0.23622047244094491" right="0.23622047244094491" top="0.98425196850393704" bottom="0.98425196850393704" header="0" footer="0"/>
  <pageSetup paperSize="9" orientation="portrait" horizontalDpi="1200" verticalDpi="1200" r:id="rId1"/>
  <headerFooter alignWithMargins="0"/>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J1" workbookViewId="0">
      <selection activeCell="AC4" sqref="AC4"/>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8" t="s">
        <v>45</v>
      </c>
      <c r="H1" s="138"/>
      <c r="I1" s="138"/>
      <c r="J1" s="138"/>
      <c r="K1" s="138"/>
      <c r="L1" s="138"/>
      <c r="M1" s="77"/>
      <c r="N1" s="77"/>
      <c r="O1" s="77"/>
      <c r="P1" s="135" t="str">
        <f>EXPEDIENTE!D3</f>
        <v>2023-02-61-0000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46</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57</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48" t="s">
        <v>62</v>
      </c>
      <c r="K9" s="149"/>
      <c r="L9" s="149"/>
      <c r="M9" s="149"/>
      <c r="N9" s="149"/>
      <c r="O9" s="150"/>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98" t="s">
        <v>6</v>
      </c>
      <c r="E10" s="51" t="s">
        <v>39</v>
      </c>
      <c r="F10" s="51" t="s">
        <v>38</v>
      </c>
      <c r="G10" s="98" t="s">
        <v>42</v>
      </c>
      <c r="H10" s="98" t="s">
        <v>85</v>
      </c>
      <c r="I10" s="98" t="s">
        <v>43</v>
      </c>
      <c r="J10" s="98" t="s">
        <v>70</v>
      </c>
      <c r="K10" s="98" t="s">
        <v>37</v>
      </c>
      <c r="L10" s="98" t="s">
        <v>33</v>
      </c>
      <c r="M10" s="98" t="s">
        <v>71</v>
      </c>
      <c r="N10" s="98" t="s">
        <v>37</v>
      </c>
      <c r="O10" s="98" t="s">
        <v>33</v>
      </c>
      <c r="P10" s="98" t="s">
        <v>49</v>
      </c>
      <c r="Q10" s="98" t="s">
        <v>37</v>
      </c>
      <c r="R10" s="98"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c r="G11" s="44">
        <v>0</v>
      </c>
      <c r="H11" s="44">
        <v>0</v>
      </c>
      <c r="I11" s="44">
        <v>0</v>
      </c>
      <c r="J11" s="115">
        <v>0</v>
      </c>
      <c r="K11" s="116">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0">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ref="F12:F18" si="1">IF(D12="","",SUM(D12-E12))</f>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0"/>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1"/>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0"/>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1"/>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0"/>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1"/>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0"/>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1"/>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0"/>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1"/>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0"/>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1"/>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0"/>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0"/>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0"/>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0"/>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0"/>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0"/>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0"/>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0"/>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0"/>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0"/>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0"/>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0"/>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0"/>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0"/>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0"/>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0"/>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0"/>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0"/>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0"/>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0"/>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0"/>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0"/>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0"/>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0"/>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0"/>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G1:L1"/>
    <mergeCell ref="P1:T1"/>
    <mergeCell ref="H3:L3"/>
    <mergeCell ref="C4:L4"/>
    <mergeCell ref="C5:D5"/>
    <mergeCell ref="C6:L6"/>
    <mergeCell ref="C7:D7"/>
    <mergeCell ref="E7:G7"/>
    <mergeCell ref="A9:B10"/>
    <mergeCell ref="C9:C10"/>
    <mergeCell ref="D9:I9"/>
    <mergeCell ref="J9:O9"/>
    <mergeCell ref="P9:R9"/>
    <mergeCell ref="S9:S10"/>
    <mergeCell ref="T9:T10"/>
    <mergeCell ref="U9:U10"/>
    <mergeCell ref="V9:V10"/>
    <mergeCell ref="W9:W10"/>
    <mergeCell ref="AD9:AD10"/>
    <mergeCell ref="X9:X10"/>
    <mergeCell ref="Y9:Y10"/>
    <mergeCell ref="Z9:Z10"/>
    <mergeCell ref="AA9:AA10"/>
    <mergeCell ref="AB9:AB10"/>
    <mergeCell ref="AC9:AC10"/>
  </mergeCells>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5"/>
  <sheetViews>
    <sheetView tabSelected="1" workbookViewId="0">
      <selection activeCell="L4" sqref="L4"/>
    </sheetView>
  </sheetViews>
  <sheetFormatPr baseColWidth="10" defaultRowHeight="12.75" x14ac:dyDescent="0.2"/>
  <cols>
    <col min="1" max="1" width="42.7109375" customWidth="1"/>
    <col min="2" max="2" width="38.85546875" customWidth="1"/>
    <col min="3" max="3" width="16" customWidth="1"/>
    <col min="4" max="4" width="12.5703125" customWidth="1"/>
    <col min="5" max="5" width="12" customWidth="1"/>
    <col min="6" max="6" width="13.42578125" customWidth="1"/>
    <col min="7" max="7" width="13.7109375" customWidth="1"/>
    <col min="8" max="8" width="12" customWidth="1"/>
    <col min="9" max="9" width="13.7109375" customWidth="1"/>
    <col min="10" max="10" width="14.7109375" customWidth="1"/>
    <col min="11" max="11" width="11.5703125" customWidth="1"/>
    <col min="12" max="12" width="46.7109375" customWidth="1"/>
  </cols>
  <sheetData>
    <row r="1" spans="1:32" ht="18" customHeight="1" x14ac:dyDescent="0.2">
      <c r="A1" s="152" t="s">
        <v>45</v>
      </c>
      <c r="B1" s="153"/>
      <c r="C1" s="153"/>
      <c r="D1" s="84"/>
      <c r="E1" s="87"/>
      <c r="F1" s="87"/>
      <c r="G1" s="87"/>
      <c r="H1" s="87"/>
      <c r="I1" s="87"/>
      <c r="J1" s="88"/>
      <c r="K1" s="88"/>
      <c r="L1" s="88"/>
      <c r="W1" s="18"/>
      <c r="X1" s="18"/>
      <c r="Y1" s="18"/>
      <c r="Z1" s="18"/>
      <c r="AA1" s="18"/>
      <c r="AB1" s="18"/>
      <c r="AC1" s="18"/>
      <c r="AD1" s="18"/>
      <c r="AE1" s="18"/>
      <c r="AF1" s="18"/>
    </row>
    <row r="2" spans="1:32" ht="18" x14ac:dyDescent="0.2">
      <c r="A2" s="154" t="str">
        <f>EXPEDIENTE!D3</f>
        <v>2023-02-61-0000</v>
      </c>
      <c r="B2" s="155"/>
      <c r="C2" s="155"/>
      <c r="D2" s="155"/>
      <c r="E2" s="87"/>
      <c r="F2" s="87"/>
      <c r="G2" s="87"/>
      <c r="H2" s="87"/>
      <c r="I2" s="87"/>
      <c r="J2" s="88"/>
      <c r="K2" s="88"/>
      <c r="L2" s="88"/>
      <c r="R2" s="18"/>
      <c r="S2" s="18"/>
      <c r="T2" s="18"/>
      <c r="U2" s="18"/>
      <c r="V2" s="18"/>
      <c r="W2" s="18"/>
      <c r="X2" s="18"/>
      <c r="Y2" s="18"/>
      <c r="Z2" s="18"/>
      <c r="AA2" s="18"/>
      <c r="AB2" s="18"/>
      <c r="AC2" s="18"/>
      <c r="AD2" s="18"/>
      <c r="AE2" s="18"/>
      <c r="AF2" s="18"/>
    </row>
    <row r="3" spans="1:32" x14ac:dyDescent="0.2">
      <c r="A3" s="17"/>
      <c r="B3" s="21"/>
      <c r="C3" s="21"/>
      <c r="D3" s="21"/>
      <c r="E3" s="89"/>
      <c r="F3" s="89"/>
      <c r="G3" s="89"/>
      <c r="H3" s="89"/>
      <c r="I3" s="89"/>
      <c r="J3" s="88"/>
      <c r="K3" s="88"/>
      <c r="L3" s="88"/>
      <c r="R3" s="18"/>
      <c r="S3" s="18"/>
      <c r="T3" s="18"/>
      <c r="U3" s="18"/>
      <c r="V3" s="18"/>
      <c r="W3" s="18"/>
      <c r="X3" s="18"/>
      <c r="Y3" s="18"/>
      <c r="AA3" s="18"/>
      <c r="AB3" s="18"/>
      <c r="AC3" s="18"/>
      <c r="AD3" s="18"/>
      <c r="AE3" s="18"/>
      <c r="AF3" s="18"/>
    </row>
    <row r="4" spans="1:32" ht="15" x14ac:dyDescent="0.25">
      <c r="A4" s="20" t="s">
        <v>46</v>
      </c>
      <c r="B4" s="156" t="str">
        <f>IF(EXPEDIENTE!D7="","",EXPEDIENTE!D7)</f>
        <v/>
      </c>
      <c r="C4" s="157"/>
      <c r="D4" s="158"/>
      <c r="E4" s="88"/>
      <c r="F4" s="88"/>
      <c r="G4" s="88"/>
      <c r="H4" s="88"/>
      <c r="I4" s="88"/>
      <c r="J4" s="87"/>
      <c r="K4" s="88"/>
      <c r="L4" s="88"/>
      <c r="R4" s="18"/>
      <c r="S4" s="18"/>
      <c r="T4" s="18"/>
      <c r="U4" s="18"/>
      <c r="V4" s="18"/>
      <c r="W4" s="18"/>
      <c r="X4" s="18"/>
      <c r="Y4" s="18"/>
      <c r="Z4" s="18"/>
      <c r="AA4" s="18"/>
      <c r="AB4" s="18"/>
      <c r="AC4" s="18"/>
      <c r="AD4" s="18"/>
      <c r="AE4" s="18"/>
      <c r="AF4" s="18"/>
    </row>
    <row r="5" spans="1:32" ht="15" x14ac:dyDescent="0.25">
      <c r="A5" s="20" t="s">
        <v>12</v>
      </c>
      <c r="B5" s="86" t="str">
        <f>IF(EXPEDIENTE!D8="","",EXPEDIENTE!D8)</f>
        <v/>
      </c>
      <c r="C5" s="23"/>
      <c r="D5" s="23"/>
      <c r="E5" s="88"/>
      <c r="F5" s="88"/>
      <c r="G5" s="88"/>
      <c r="H5" s="88"/>
      <c r="I5" s="88"/>
      <c r="J5" s="88"/>
      <c r="K5" s="88"/>
      <c r="L5" s="88"/>
      <c r="R5" s="17"/>
      <c r="S5" s="17"/>
      <c r="T5" s="17"/>
      <c r="U5" s="17"/>
      <c r="V5" s="17"/>
      <c r="W5" s="18"/>
      <c r="X5" s="18"/>
      <c r="Y5" s="18"/>
      <c r="Z5" s="18"/>
      <c r="AA5" s="18"/>
      <c r="AB5" s="18"/>
      <c r="AC5" s="18"/>
      <c r="AD5" s="18"/>
      <c r="AE5" s="18"/>
      <c r="AF5" s="18"/>
    </row>
    <row r="6" spans="1:32" ht="15" x14ac:dyDescent="0.25">
      <c r="A6" s="20" t="s">
        <v>56</v>
      </c>
      <c r="B6" s="151" t="str">
        <f>IF(EXPEDIENTE!D9="","",EXPEDIENTE!D9)</f>
        <v/>
      </c>
      <c r="C6" s="151"/>
      <c r="D6" s="151"/>
      <c r="E6" s="88"/>
      <c r="F6" s="88"/>
      <c r="G6" s="88"/>
      <c r="H6" s="88"/>
      <c r="I6" s="88"/>
      <c r="J6" s="88"/>
      <c r="K6" s="88"/>
      <c r="L6" s="88"/>
      <c r="R6" s="18"/>
      <c r="S6" s="18"/>
      <c r="T6" s="18"/>
      <c r="U6" s="18"/>
      <c r="V6" s="18"/>
      <c r="W6" s="18"/>
      <c r="X6" s="18"/>
      <c r="Y6" s="18"/>
      <c r="Z6" s="18"/>
      <c r="AA6" s="18"/>
      <c r="AB6" s="18"/>
      <c r="AC6" s="18"/>
      <c r="AD6" s="18"/>
      <c r="AE6" s="18"/>
      <c r="AF6" s="18"/>
    </row>
    <row r="7" spans="1:32" ht="15" x14ac:dyDescent="0.25">
      <c r="A7" s="19" t="s">
        <v>83</v>
      </c>
      <c r="B7" s="85">
        <f>SUM(I45)</f>
        <v>0</v>
      </c>
      <c r="C7" s="22"/>
      <c r="D7" s="22"/>
      <c r="E7" s="90"/>
      <c r="F7" s="90"/>
      <c r="G7" s="90"/>
      <c r="H7" s="88"/>
      <c r="I7" s="90"/>
      <c r="J7" s="88"/>
      <c r="K7" s="88"/>
      <c r="L7" s="90"/>
      <c r="M7" s="22"/>
      <c r="N7" s="22"/>
      <c r="O7" s="22"/>
      <c r="P7" s="22"/>
      <c r="Q7" s="22"/>
      <c r="R7" s="18"/>
      <c r="S7" s="18"/>
      <c r="T7" s="18"/>
      <c r="U7" s="18"/>
      <c r="V7" s="18"/>
      <c r="W7" s="18"/>
      <c r="X7" s="18"/>
      <c r="Y7" s="18"/>
      <c r="Z7" s="18"/>
      <c r="AA7" s="18"/>
      <c r="AB7" s="18"/>
      <c r="AC7" s="18"/>
      <c r="AD7" s="18"/>
      <c r="AE7" s="18"/>
      <c r="AF7" s="18"/>
    </row>
    <row r="8" spans="1:32" x14ac:dyDescent="0.2">
      <c r="E8" s="88"/>
      <c r="F8" s="88"/>
      <c r="G8" s="88"/>
      <c r="H8" s="88"/>
      <c r="I8" s="88"/>
      <c r="J8" s="88"/>
      <c r="K8" s="88"/>
      <c r="L8" s="88"/>
    </row>
    <row r="9" spans="1:32" ht="60" x14ac:dyDescent="0.2">
      <c r="A9" s="82" t="s">
        <v>72</v>
      </c>
      <c r="B9" s="82" t="s">
        <v>73</v>
      </c>
      <c r="C9" s="82" t="s">
        <v>74</v>
      </c>
      <c r="D9" s="83" t="s">
        <v>75</v>
      </c>
      <c r="E9" s="83" t="s">
        <v>76</v>
      </c>
      <c r="F9" s="83" t="s">
        <v>77</v>
      </c>
      <c r="G9" s="83" t="s">
        <v>78</v>
      </c>
      <c r="H9" s="83" t="s">
        <v>79</v>
      </c>
      <c r="I9" s="83" t="s">
        <v>80</v>
      </c>
      <c r="J9" s="83" t="s">
        <v>81</v>
      </c>
      <c r="K9" s="83" t="s">
        <v>82</v>
      </c>
      <c r="L9" s="82" t="s">
        <v>0</v>
      </c>
    </row>
    <row r="10" spans="1:32" ht="15" x14ac:dyDescent="0.2">
      <c r="A10" s="92"/>
      <c r="B10" s="92"/>
      <c r="C10" s="92"/>
      <c r="D10" s="93"/>
      <c r="E10" s="93"/>
      <c r="F10" s="94"/>
      <c r="G10" s="94"/>
      <c r="H10" s="95">
        <f>+F10+G10</f>
        <v>0</v>
      </c>
      <c r="I10" s="94">
        <v>0</v>
      </c>
      <c r="J10" s="92"/>
      <c r="K10" s="92"/>
      <c r="L10" s="92"/>
    </row>
    <row r="11" spans="1:32" ht="15" x14ac:dyDescent="0.2">
      <c r="A11" s="92"/>
      <c r="B11" s="92"/>
      <c r="C11" s="92"/>
      <c r="D11" s="93"/>
      <c r="E11" s="93"/>
      <c r="F11" s="94"/>
      <c r="G11" s="94"/>
      <c r="H11" s="95">
        <f t="shared" ref="H11:H44" si="0">+F11+G11</f>
        <v>0</v>
      </c>
      <c r="I11" s="94">
        <v>0</v>
      </c>
      <c r="J11" s="92"/>
      <c r="K11" s="92"/>
      <c r="L11" s="92"/>
    </row>
    <row r="12" spans="1:32" ht="15" x14ac:dyDescent="0.2">
      <c r="A12" s="92"/>
      <c r="B12" s="92"/>
      <c r="C12" s="92"/>
      <c r="D12" s="93"/>
      <c r="E12" s="93"/>
      <c r="F12" s="94"/>
      <c r="G12" s="94"/>
      <c r="H12" s="95">
        <f t="shared" si="0"/>
        <v>0</v>
      </c>
      <c r="I12" s="94">
        <v>0</v>
      </c>
      <c r="J12" s="92"/>
      <c r="K12" s="92"/>
      <c r="L12" s="92"/>
    </row>
    <row r="13" spans="1:32" ht="15" x14ac:dyDescent="0.2">
      <c r="A13" s="92"/>
      <c r="B13" s="92"/>
      <c r="C13" s="92"/>
      <c r="D13" s="93"/>
      <c r="E13" s="93"/>
      <c r="F13" s="94"/>
      <c r="G13" s="94"/>
      <c r="H13" s="95">
        <f t="shared" si="0"/>
        <v>0</v>
      </c>
      <c r="I13" s="94">
        <v>0</v>
      </c>
      <c r="J13" s="92"/>
      <c r="K13" s="92"/>
      <c r="L13" s="92"/>
    </row>
    <row r="14" spans="1:32" ht="15" x14ac:dyDescent="0.2">
      <c r="A14" s="92"/>
      <c r="B14" s="92"/>
      <c r="C14" s="92"/>
      <c r="D14" s="93"/>
      <c r="E14" s="93"/>
      <c r="F14" s="94"/>
      <c r="G14" s="94"/>
      <c r="H14" s="95">
        <f t="shared" si="0"/>
        <v>0</v>
      </c>
      <c r="I14" s="94">
        <v>0</v>
      </c>
      <c r="J14" s="92"/>
      <c r="K14" s="92"/>
      <c r="L14" s="92"/>
    </row>
    <row r="15" spans="1:32" ht="15" x14ac:dyDescent="0.2">
      <c r="A15" s="92"/>
      <c r="B15" s="92"/>
      <c r="C15" s="92"/>
      <c r="D15" s="93"/>
      <c r="E15" s="93"/>
      <c r="F15" s="94"/>
      <c r="G15" s="94"/>
      <c r="H15" s="95">
        <f t="shared" si="0"/>
        <v>0</v>
      </c>
      <c r="I15" s="94">
        <v>0</v>
      </c>
      <c r="J15" s="92"/>
      <c r="K15" s="92"/>
      <c r="L15" s="92"/>
    </row>
    <row r="16" spans="1:32" ht="15" x14ac:dyDescent="0.2">
      <c r="A16" s="92"/>
      <c r="B16" s="92"/>
      <c r="C16" s="92"/>
      <c r="D16" s="93"/>
      <c r="E16" s="93"/>
      <c r="F16" s="94"/>
      <c r="G16" s="94"/>
      <c r="H16" s="95">
        <f t="shared" si="0"/>
        <v>0</v>
      </c>
      <c r="I16" s="94">
        <v>0</v>
      </c>
      <c r="J16" s="92"/>
      <c r="K16" s="92"/>
      <c r="L16" s="92"/>
    </row>
    <row r="17" spans="1:12" ht="15" x14ac:dyDescent="0.2">
      <c r="A17" s="92"/>
      <c r="B17" s="92"/>
      <c r="C17" s="92"/>
      <c r="D17" s="93"/>
      <c r="E17" s="93"/>
      <c r="F17" s="94"/>
      <c r="G17" s="94"/>
      <c r="H17" s="95">
        <f t="shared" si="0"/>
        <v>0</v>
      </c>
      <c r="I17" s="94">
        <v>0</v>
      </c>
      <c r="J17" s="92"/>
      <c r="K17" s="92"/>
      <c r="L17" s="92"/>
    </row>
    <row r="18" spans="1:12" ht="15" x14ac:dyDescent="0.2">
      <c r="A18" s="92"/>
      <c r="B18" s="92"/>
      <c r="C18" s="92"/>
      <c r="D18" s="93"/>
      <c r="E18" s="93"/>
      <c r="F18" s="94"/>
      <c r="G18" s="94"/>
      <c r="H18" s="95">
        <f t="shared" si="0"/>
        <v>0</v>
      </c>
      <c r="I18" s="94">
        <v>0</v>
      </c>
      <c r="J18" s="92"/>
      <c r="K18" s="92"/>
      <c r="L18" s="92"/>
    </row>
    <row r="19" spans="1:12" ht="15" x14ac:dyDescent="0.2">
      <c r="A19" s="92"/>
      <c r="B19" s="92"/>
      <c r="C19" s="92"/>
      <c r="D19" s="93"/>
      <c r="E19" s="93"/>
      <c r="F19" s="94"/>
      <c r="G19" s="94"/>
      <c r="H19" s="95">
        <f t="shared" si="0"/>
        <v>0</v>
      </c>
      <c r="I19" s="94">
        <v>0</v>
      </c>
      <c r="J19" s="92"/>
      <c r="K19" s="92"/>
      <c r="L19" s="92"/>
    </row>
    <row r="20" spans="1:12" ht="15" x14ac:dyDescent="0.2">
      <c r="A20" s="92"/>
      <c r="B20" s="92"/>
      <c r="C20" s="92"/>
      <c r="D20" s="93"/>
      <c r="E20" s="93"/>
      <c r="F20" s="94"/>
      <c r="G20" s="94"/>
      <c r="H20" s="95">
        <f t="shared" si="0"/>
        <v>0</v>
      </c>
      <c r="I20" s="94">
        <v>0</v>
      </c>
      <c r="J20" s="92"/>
      <c r="K20" s="92"/>
      <c r="L20" s="92"/>
    </row>
    <row r="21" spans="1:12" ht="15" x14ac:dyDescent="0.2">
      <c r="A21" s="92"/>
      <c r="B21" s="92"/>
      <c r="C21" s="92"/>
      <c r="D21" s="93"/>
      <c r="E21" s="93"/>
      <c r="F21" s="94"/>
      <c r="G21" s="94"/>
      <c r="H21" s="95">
        <f t="shared" si="0"/>
        <v>0</v>
      </c>
      <c r="I21" s="94">
        <v>0</v>
      </c>
      <c r="J21" s="92"/>
      <c r="K21" s="92"/>
      <c r="L21" s="92"/>
    </row>
    <row r="22" spans="1:12" ht="15" x14ac:dyDescent="0.2">
      <c r="A22" s="92"/>
      <c r="B22" s="92"/>
      <c r="C22" s="92"/>
      <c r="D22" s="93"/>
      <c r="E22" s="93"/>
      <c r="F22" s="94"/>
      <c r="G22" s="94"/>
      <c r="H22" s="95">
        <f t="shared" si="0"/>
        <v>0</v>
      </c>
      <c r="I22" s="94">
        <v>0</v>
      </c>
      <c r="J22" s="92"/>
      <c r="K22" s="92"/>
      <c r="L22" s="92"/>
    </row>
    <row r="23" spans="1:12" ht="15" x14ac:dyDescent="0.2">
      <c r="A23" s="92"/>
      <c r="B23" s="92"/>
      <c r="C23" s="92"/>
      <c r="D23" s="93"/>
      <c r="E23" s="93"/>
      <c r="F23" s="94"/>
      <c r="G23" s="94"/>
      <c r="H23" s="95">
        <f t="shared" si="0"/>
        <v>0</v>
      </c>
      <c r="I23" s="94">
        <v>0</v>
      </c>
      <c r="J23" s="92"/>
      <c r="K23" s="92"/>
      <c r="L23" s="92"/>
    </row>
    <row r="24" spans="1:12" ht="15" x14ac:dyDescent="0.2">
      <c r="A24" s="92"/>
      <c r="B24" s="92"/>
      <c r="C24" s="92"/>
      <c r="D24" s="93"/>
      <c r="E24" s="93"/>
      <c r="F24" s="94"/>
      <c r="G24" s="94"/>
      <c r="H24" s="95">
        <f t="shared" si="0"/>
        <v>0</v>
      </c>
      <c r="I24" s="94">
        <v>0</v>
      </c>
      <c r="J24" s="92"/>
      <c r="K24" s="92"/>
      <c r="L24" s="92"/>
    </row>
    <row r="25" spans="1:12" ht="15" x14ac:dyDescent="0.2">
      <c r="A25" s="92"/>
      <c r="B25" s="92"/>
      <c r="C25" s="92"/>
      <c r="D25" s="93"/>
      <c r="E25" s="93"/>
      <c r="F25" s="94"/>
      <c r="G25" s="94"/>
      <c r="H25" s="95">
        <f t="shared" si="0"/>
        <v>0</v>
      </c>
      <c r="I25" s="94">
        <v>0</v>
      </c>
      <c r="J25" s="92"/>
      <c r="K25" s="92"/>
      <c r="L25" s="92"/>
    </row>
    <row r="26" spans="1:12" ht="15" x14ac:dyDescent="0.2">
      <c r="A26" s="92"/>
      <c r="B26" s="92"/>
      <c r="C26" s="92"/>
      <c r="D26" s="93"/>
      <c r="E26" s="93"/>
      <c r="F26" s="94"/>
      <c r="G26" s="94"/>
      <c r="H26" s="95">
        <f t="shared" si="0"/>
        <v>0</v>
      </c>
      <c r="I26" s="94">
        <v>0</v>
      </c>
      <c r="J26" s="92"/>
      <c r="K26" s="92"/>
      <c r="L26" s="92"/>
    </row>
    <row r="27" spans="1:12" ht="15" x14ac:dyDescent="0.2">
      <c r="A27" s="92"/>
      <c r="B27" s="92"/>
      <c r="C27" s="92"/>
      <c r="D27" s="93"/>
      <c r="E27" s="93"/>
      <c r="F27" s="94"/>
      <c r="G27" s="94"/>
      <c r="H27" s="95">
        <f t="shared" si="0"/>
        <v>0</v>
      </c>
      <c r="I27" s="94">
        <v>0</v>
      </c>
      <c r="J27" s="92"/>
      <c r="K27" s="92"/>
      <c r="L27" s="92"/>
    </row>
    <row r="28" spans="1:12" ht="15" x14ac:dyDescent="0.2">
      <c r="A28" s="92"/>
      <c r="B28" s="92"/>
      <c r="C28" s="92"/>
      <c r="D28" s="93"/>
      <c r="E28" s="93"/>
      <c r="F28" s="94"/>
      <c r="G28" s="94"/>
      <c r="H28" s="95">
        <f t="shared" si="0"/>
        <v>0</v>
      </c>
      <c r="I28" s="94">
        <v>0</v>
      </c>
      <c r="J28" s="92"/>
      <c r="K28" s="92"/>
      <c r="L28" s="92"/>
    </row>
    <row r="29" spans="1:12" ht="15" x14ac:dyDescent="0.2">
      <c r="A29" s="92"/>
      <c r="B29" s="92"/>
      <c r="C29" s="92"/>
      <c r="D29" s="93"/>
      <c r="E29" s="93"/>
      <c r="F29" s="94"/>
      <c r="G29" s="94"/>
      <c r="H29" s="95">
        <f t="shared" si="0"/>
        <v>0</v>
      </c>
      <c r="I29" s="94">
        <v>0</v>
      </c>
      <c r="J29" s="92"/>
      <c r="K29" s="92"/>
      <c r="L29" s="92"/>
    </row>
    <row r="30" spans="1:12" ht="15" x14ac:dyDescent="0.2">
      <c r="A30" s="92"/>
      <c r="B30" s="92"/>
      <c r="C30" s="92"/>
      <c r="D30" s="93"/>
      <c r="E30" s="93"/>
      <c r="F30" s="94"/>
      <c r="G30" s="94"/>
      <c r="H30" s="95">
        <f t="shared" si="0"/>
        <v>0</v>
      </c>
      <c r="I30" s="94">
        <v>0</v>
      </c>
      <c r="J30" s="92"/>
      <c r="K30" s="92"/>
      <c r="L30" s="92"/>
    </row>
    <row r="31" spans="1:12" ht="15" x14ac:dyDescent="0.2">
      <c r="A31" s="92"/>
      <c r="B31" s="92"/>
      <c r="C31" s="92"/>
      <c r="D31" s="93"/>
      <c r="E31" s="93"/>
      <c r="F31" s="94"/>
      <c r="G31" s="94"/>
      <c r="H31" s="95">
        <f t="shared" si="0"/>
        <v>0</v>
      </c>
      <c r="I31" s="94">
        <v>0</v>
      </c>
      <c r="J31" s="92"/>
      <c r="K31" s="92"/>
      <c r="L31" s="92"/>
    </row>
    <row r="32" spans="1:12" ht="15" x14ac:dyDescent="0.2">
      <c r="A32" s="92"/>
      <c r="B32" s="92"/>
      <c r="C32" s="92"/>
      <c r="D32" s="93"/>
      <c r="E32" s="93"/>
      <c r="F32" s="94"/>
      <c r="G32" s="94"/>
      <c r="H32" s="95">
        <f t="shared" si="0"/>
        <v>0</v>
      </c>
      <c r="I32" s="94">
        <v>0</v>
      </c>
      <c r="J32" s="92"/>
      <c r="K32" s="92"/>
      <c r="L32" s="92"/>
    </row>
    <row r="33" spans="1:12" ht="15" x14ac:dyDescent="0.2">
      <c r="A33" s="92"/>
      <c r="B33" s="92"/>
      <c r="C33" s="92"/>
      <c r="D33" s="93"/>
      <c r="E33" s="93"/>
      <c r="F33" s="94"/>
      <c r="G33" s="94"/>
      <c r="H33" s="95">
        <f t="shared" si="0"/>
        <v>0</v>
      </c>
      <c r="I33" s="94">
        <v>0</v>
      </c>
      <c r="J33" s="92"/>
      <c r="K33" s="92"/>
      <c r="L33" s="92"/>
    </row>
    <row r="34" spans="1:12" ht="15" x14ac:dyDescent="0.2">
      <c r="A34" s="92"/>
      <c r="B34" s="92"/>
      <c r="C34" s="92"/>
      <c r="D34" s="93"/>
      <c r="E34" s="93"/>
      <c r="F34" s="94"/>
      <c r="G34" s="94"/>
      <c r="H34" s="95">
        <f t="shared" si="0"/>
        <v>0</v>
      </c>
      <c r="I34" s="94">
        <v>0</v>
      </c>
      <c r="J34" s="92"/>
      <c r="K34" s="92"/>
      <c r="L34" s="92"/>
    </row>
    <row r="35" spans="1:12" ht="15" x14ac:dyDescent="0.2">
      <c r="A35" s="92"/>
      <c r="B35" s="92"/>
      <c r="C35" s="92"/>
      <c r="D35" s="93"/>
      <c r="E35" s="93"/>
      <c r="F35" s="94"/>
      <c r="G35" s="94"/>
      <c r="H35" s="95">
        <f t="shared" si="0"/>
        <v>0</v>
      </c>
      <c r="I35" s="94">
        <v>0</v>
      </c>
      <c r="J35" s="92"/>
      <c r="K35" s="92"/>
      <c r="L35" s="92"/>
    </row>
    <row r="36" spans="1:12" ht="15" x14ac:dyDescent="0.2">
      <c r="A36" s="92"/>
      <c r="B36" s="92"/>
      <c r="C36" s="92"/>
      <c r="D36" s="93"/>
      <c r="E36" s="93"/>
      <c r="F36" s="94"/>
      <c r="G36" s="94"/>
      <c r="H36" s="95">
        <f t="shared" si="0"/>
        <v>0</v>
      </c>
      <c r="I36" s="94">
        <v>0</v>
      </c>
      <c r="J36" s="92"/>
      <c r="K36" s="92"/>
      <c r="L36" s="92"/>
    </row>
    <row r="37" spans="1:12" ht="15" x14ac:dyDescent="0.2">
      <c r="A37" s="92"/>
      <c r="B37" s="92"/>
      <c r="C37" s="92"/>
      <c r="D37" s="93"/>
      <c r="E37" s="93"/>
      <c r="F37" s="94"/>
      <c r="G37" s="94"/>
      <c r="H37" s="95">
        <f t="shared" si="0"/>
        <v>0</v>
      </c>
      <c r="I37" s="94">
        <v>0</v>
      </c>
      <c r="J37" s="92"/>
      <c r="K37" s="92"/>
      <c r="L37" s="92"/>
    </row>
    <row r="38" spans="1:12" ht="15" x14ac:dyDescent="0.2">
      <c r="A38" s="92"/>
      <c r="B38" s="92"/>
      <c r="C38" s="92"/>
      <c r="D38" s="93"/>
      <c r="E38" s="93"/>
      <c r="F38" s="94"/>
      <c r="G38" s="94"/>
      <c r="H38" s="95">
        <f t="shared" si="0"/>
        <v>0</v>
      </c>
      <c r="I38" s="94">
        <v>0</v>
      </c>
      <c r="J38" s="92"/>
      <c r="K38" s="92"/>
      <c r="L38" s="92"/>
    </row>
    <row r="39" spans="1:12" ht="15" x14ac:dyDescent="0.2">
      <c r="A39" s="92"/>
      <c r="B39" s="92"/>
      <c r="C39" s="92"/>
      <c r="D39" s="93"/>
      <c r="E39" s="93"/>
      <c r="F39" s="94"/>
      <c r="G39" s="94"/>
      <c r="H39" s="95">
        <f t="shared" si="0"/>
        <v>0</v>
      </c>
      <c r="I39" s="94">
        <v>0</v>
      </c>
      <c r="J39" s="92"/>
      <c r="K39" s="92"/>
      <c r="L39" s="92"/>
    </row>
    <row r="40" spans="1:12" ht="15" x14ac:dyDescent="0.2">
      <c r="A40" s="92"/>
      <c r="B40" s="92"/>
      <c r="C40" s="92"/>
      <c r="D40" s="93"/>
      <c r="E40" s="93"/>
      <c r="F40" s="94"/>
      <c r="G40" s="94"/>
      <c r="H40" s="95">
        <f t="shared" si="0"/>
        <v>0</v>
      </c>
      <c r="I40" s="94">
        <v>0</v>
      </c>
      <c r="J40" s="92"/>
      <c r="K40" s="92"/>
      <c r="L40" s="92"/>
    </row>
    <row r="41" spans="1:12" ht="15" x14ac:dyDescent="0.2">
      <c r="A41" s="92"/>
      <c r="B41" s="92"/>
      <c r="C41" s="92"/>
      <c r="D41" s="93"/>
      <c r="E41" s="93"/>
      <c r="F41" s="94"/>
      <c r="G41" s="94"/>
      <c r="H41" s="95">
        <f t="shared" si="0"/>
        <v>0</v>
      </c>
      <c r="I41" s="94">
        <v>0</v>
      </c>
      <c r="J41" s="92"/>
      <c r="K41" s="92"/>
      <c r="L41" s="92"/>
    </row>
    <row r="42" spans="1:12" ht="15" x14ac:dyDescent="0.2">
      <c r="A42" s="92"/>
      <c r="B42" s="92"/>
      <c r="C42" s="92"/>
      <c r="D42" s="93"/>
      <c r="E42" s="93"/>
      <c r="F42" s="94"/>
      <c r="G42" s="94"/>
      <c r="H42" s="95">
        <f t="shared" si="0"/>
        <v>0</v>
      </c>
      <c r="I42" s="94">
        <v>0</v>
      </c>
      <c r="J42" s="92"/>
      <c r="K42" s="92"/>
      <c r="L42" s="92"/>
    </row>
    <row r="43" spans="1:12" ht="15" x14ac:dyDescent="0.2">
      <c r="A43" s="92"/>
      <c r="B43" s="92"/>
      <c r="C43" s="92"/>
      <c r="D43" s="93"/>
      <c r="E43" s="93"/>
      <c r="F43" s="94"/>
      <c r="G43" s="94"/>
      <c r="H43" s="95">
        <f t="shared" si="0"/>
        <v>0</v>
      </c>
      <c r="I43" s="94">
        <v>0</v>
      </c>
      <c r="J43" s="92"/>
      <c r="K43" s="92"/>
      <c r="L43" s="92"/>
    </row>
    <row r="44" spans="1:12" ht="15.75" thickBot="1" x14ac:dyDescent="0.25">
      <c r="A44" s="92"/>
      <c r="B44" s="92"/>
      <c r="C44" s="92"/>
      <c r="D44" s="93"/>
      <c r="E44" s="93"/>
      <c r="F44" s="94"/>
      <c r="G44" s="94"/>
      <c r="H44" s="95">
        <f t="shared" si="0"/>
        <v>0</v>
      </c>
      <c r="I44" s="96">
        <v>0</v>
      </c>
      <c r="J44" s="92"/>
      <c r="K44" s="92"/>
      <c r="L44" s="92"/>
    </row>
    <row r="45" spans="1:12" ht="13.5" thickBot="1" x14ac:dyDescent="0.25">
      <c r="I45" s="91">
        <f>SUM(I10:I44)</f>
        <v>0</v>
      </c>
    </row>
  </sheetData>
  <mergeCells count="4">
    <mergeCell ref="B6:D6"/>
    <mergeCell ref="A1:C1"/>
    <mergeCell ref="A2:D2"/>
    <mergeCell ref="B4:D4"/>
  </mergeCells>
  <phoneticPr fontId="25"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zoomScaleNormal="100" workbookViewId="0">
      <selection activeCell="D3" sqref="D3"/>
    </sheetView>
  </sheetViews>
  <sheetFormatPr baseColWidth="10" defaultRowHeight="12.75" x14ac:dyDescent="0.2"/>
  <cols>
    <col min="1" max="1" width="7.28515625" style="2" customWidth="1"/>
    <col min="2" max="2" width="36" style="2" customWidth="1"/>
    <col min="3" max="3" width="6.5703125" style="2" customWidth="1"/>
    <col min="4" max="4" width="34" style="2" customWidth="1"/>
    <col min="5" max="5" width="8.140625" style="2" customWidth="1"/>
    <col min="6" max="8" width="11.42578125" style="2"/>
    <col min="9" max="9" width="7.5703125" style="2" customWidth="1"/>
    <col min="10" max="16384" width="11.42578125" style="2"/>
  </cols>
  <sheetData>
    <row r="1" spans="1:9" ht="105.75" customHeight="1" x14ac:dyDescent="0.2">
      <c r="A1" s="132"/>
      <c r="B1" s="132"/>
      <c r="C1" s="132"/>
      <c r="D1" s="132"/>
      <c r="E1" s="132"/>
      <c r="F1" s="132"/>
      <c r="G1" s="132"/>
      <c r="H1" s="132"/>
      <c r="I1" s="132"/>
    </row>
    <row r="2" spans="1:9" x14ac:dyDescent="0.2">
      <c r="A2" s="99"/>
      <c r="B2" s="99"/>
      <c r="C2" s="99"/>
      <c r="D2" s="99"/>
      <c r="E2" s="99"/>
      <c r="F2" s="99"/>
      <c r="G2" s="99"/>
      <c r="H2" s="99"/>
      <c r="I2" s="99"/>
    </row>
    <row r="3" spans="1:9" ht="21.75" customHeight="1" x14ac:dyDescent="0.2">
      <c r="A3" s="99"/>
      <c r="B3" s="100" t="s">
        <v>15</v>
      </c>
      <c r="C3" s="100"/>
      <c r="D3" s="72" t="s">
        <v>94</v>
      </c>
      <c r="E3" s="99"/>
      <c r="F3" s="99"/>
      <c r="G3" s="99"/>
      <c r="H3" s="99"/>
      <c r="I3" s="99"/>
    </row>
    <row r="4" spans="1:9" x14ac:dyDescent="0.2">
      <c r="A4" s="99"/>
      <c r="B4" s="99"/>
      <c r="C4" s="99"/>
      <c r="D4" s="99"/>
      <c r="E4" s="99"/>
      <c r="F4" s="99"/>
      <c r="G4" s="99"/>
      <c r="H4" s="99"/>
      <c r="I4" s="99"/>
    </row>
    <row r="5" spans="1:9" x14ac:dyDescent="0.2">
      <c r="A5" s="99"/>
      <c r="B5" s="99"/>
      <c r="C5" s="99"/>
      <c r="D5" s="99"/>
      <c r="E5" s="99"/>
      <c r="F5" s="99"/>
      <c r="G5" s="99"/>
      <c r="H5" s="99"/>
      <c r="I5" s="99"/>
    </row>
    <row r="6" spans="1:9" x14ac:dyDescent="0.2">
      <c r="A6" s="99"/>
      <c r="B6" s="99"/>
      <c r="C6" s="99"/>
      <c r="D6" s="99"/>
      <c r="E6" s="99"/>
      <c r="F6" s="99"/>
      <c r="G6" s="99"/>
      <c r="H6" s="99"/>
      <c r="I6" s="99"/>
    </row>
    <row r="7" spans="1:9" ht="24.95" customHeight="1" x14ac:dyDescent="0.2">
      <c r="A7" s="99"/>
      <c r="B7" s="101" t="s">
        <v>11</v>
      </c>
      <c r="C7" s="101"/>
      <c r="D7" s="76"/>
      <c r="E7" s="99"/>
      <c r="F7" s="99"/>
      <c r="G7" s="99"/>
      <c r="H7" s="99"/>
      <c r="I7" s="99"/>
    </row>
    <row r="8" spans="1:9" ht="24.95" customHeight="1" x14ac:dyDescent="0.2">
      <c r="A8" s="99"/>
      <c r="B8" s="101" t="s">
        <v>12</v>
      </c>
      <c r="C8" s="101"/>
      <c r="D8" s="52"/>
      <c r="E8" s="99"/>
      <c r="F8" s="99"/>
      <c r="G8" s="99"/>
      <c r="H8" s="99"/>
      <c r="I8" s="99"/>
    </row>
    <row r="9" spans="1:9" ht="24.95" customHeight="1" x14ac:dyDescent="0.2">
      <c r="A9" s="99"/>
      <c r="B9" s="101" t="s">
        <v>16</v>
      </c>
      <c r="C9" s="101"/>
      <c r="D9" s="75"/>
      <c r="E9" s="99"/>
      <c r="F9" s="99"/>
      <c r="G9" s="99"/>
      <c r="H9" s="99"/>
      <c r="I9" s="99"/>
    </row>
    <row r="10" spans="1:9" ht="24.95" customHeight="1" x14ac:dyDescent="0.2">
      <c r="A10" s="99"/>
      <c r="B10" s="101" t="s">
        <v>18</v>
      </c>
      <c r="C10" s="101"/>
      <c r="D10" s="129"/>
      <c r="E10" s="129"/>
      <c r="F10" s="129"/>
      <c r="G10" s="129"/>
      <c r="H10" s="129"/>
      <c r="I10" s="129"/>
    </row>
    <row r="11" spans="1:9" ht="24.95" customHeight="1" x14ac:dyDescent="0.2">
      <c r="A11" s="99"/>
      <c r="B11" s="101" t="s">
        <v>67</v>
      </c>
      <c r="C11" s="101"/>
      <c r="D11" s="53"/>
      <c r="E11" s="99"/>
      <c r="F11" s="99"/>
      <c r="G11" s="99"/>
      <c r="H11" s="99"/>
      <c r="I11" s="99"/>
    </row>
    <row r="12" spans="1:9" ht="24.95" customHeight="1" x14ac:dyDescent="0.2">
      <c r="A12" s="99"/>
      <c r="B12" s="101" t="s">
        <v>60</v>
      </c>
      <c r="C12" s="101"/>
      <c r="D12" s="53"/>
      <c r="E12" s="99"/>
      <c r="F12" s="99"/>
      <c r="G12" s="99"/>
      <c r="H12" s="99"/>
      <c r="I12" s="99"/>
    </row>
    <row r="13" spans="1:9" ht="24.95" customHeight="1" x14ac:dyDescent="0.2">
      <c r="A13" s="99"/>
      <c r="B13" s="101" t="s">
        <v>13</v>
      </c>
      <c r="C13" s="101"/>
      <c r="D13" s="54"/>
      <c r="E13" s="99"/>
      <c r="F13" s="99"/>
      <c r="G13" s="99"/>
      <c r="H13" s="99"/>
      <c r="I13" s="99"/>
    </row>
    <row r="14" spans="1:9" ht="24.95" customHeight="1" x14ac:dyDescent="0.2">
      <c r="A14" s="99"/>
      <c r="B14" s="101" t="s">
        <v>14</v>
      </c>
      <c r="C14" s="101"/>
      <c r="D14" s="54"/>
      <c r="E14" s="99"/>
      <c r="F14" s="99"/>
      <c r="G14" s="99"/>
      <c r="H14" s="99"/>
      <c r="I14" s="99"/>
    </row>
    <row r="15" spans="1:9" ht="24.95" customHeight="1" x14ac:dyDescent="0.2">
      <c r="A15" s="99"/>
      <c r="B15" s="102" t="s">
        <v>21</v>
      </c>
      <c r="C15" s="102"/>
      <c r="D15" s="55"/>
      <c r="E15" s="99"/>
      <c r="F15" s="99"/>
      <c r="G15" s="99"/>
      <c r="H15" s="99"/>
      <c r="I15" s="99"/>
    </row>
    <row r="16" spans="1:9" ht="24.95" customHeight="1" x14ac:dyDescent="0.2">
      <c r="A16" s="99"/>
      <c r="B16" s="102" t="s">
        <v>22</v>
      </c>
      <c r="C16" s="102"/>
      <c r="D16" s="54">
        <v>0</v>
      </c>
      <c r="E16" s="99"/>
      <c r="F16" s="99"/>
      <c r="G16" s="99"/>
      <c r="H16" s="99"/>
      <c r="I16" s="99"/>
    </row>
    <row r="17" spans="1:9" x14ac:dyDescent="0.2">
      <c r="A17" s="99"/>
      <c r="B17" s="99"/>
      <c r="C17" s="99"/>
      <c r="D17" s="99"/>
      <c r="E17" s="99"/>
      <c r="F17" s="99"/>
      <c r="G17" s="99"/>
      <c r="H17" s="99"/>
      <c r="I17" s="99"/>
    </row>
    <row r="18" spans="1:9" x14ac:dyDescent="0.2">
      <c r="A18" s="99"/>
      <c r="B18" s="99"/>
      <c r="C18" s="99"/>
      <c r="D18" s="99"/>
      <c r="E18" s="99"/>
      <c r="F18" s="99"/>
      <c r="G18" s="99"/>
      <c r="H18" s="99"/>
      <c r="I18" s="99"/>
    </row>
    <row r="19" spans="1:9" ht="15" x14ac:dyDescent="0.2">
      <c r="A19" s="99"/>
      <c r="B19" s="99"/>
      <c r="C19" s="99"/>
      <c r="D19" s="104" t="s">
        <v>23</v>
      </c>
      <c r="E19" s="99"/>
      <c r="F19" s="99"/>
      <c r="G19" s="99"/>
      <c r="H19" s="99"/>
      <c r="I19" s="99"/>
    </row>
    <row r="20" spans="1:9" ht="27.75" customHeight="1" x14ac:dyDescent="0.2">
      <c r="A20" s="130" t="s">
        <v>54</v>
      </c>
      <c r="B20" s="105" t="s">
        <v>55</v>
      </c>
      <c r="C20" s="105"/>
      <c r="D20" s="56">
        <f>SUM('Personal Contratado'!L57)</f>
        <v>0</v>
      </c>
      <c r="E20" s="99"/>
      <c r="F20" s="99"/>
      <c r="G20" s="99"/>
      <c r="H20" s="99"/>
      <c r="I20" s="99"/>
    </row>
    <row r="21" spans="1:9" ht="27.75" customHeight="1" x14ac:dyDescent="0.2">
      <c r="A21" s="131"/>
      <c r="B21" s="105" t="s">
        <v>52</v>
      </c>
      <c r="C21" s="105"/>
      <c r="D21" s="56">
        <f>SUM('Personal Contratado'!J57)</f>
        <v>0</v>
      </c>
      <c r="E21" s="99"/>
      <c r="F21" s="99"/>
      <c r="G21" s="99"/>
      <c r="H21" s="99"/>
      <c r="I21" s="99"/>
    </row>
    <row r="22" spans="1:9" ht="27.75" customHeight="1" x14ac:dyDescent="0.2">
      <c r="A22" s="131"/>
      <c r="B22" s="105" t="s">
        <v>53</v>
      </c>
      <c r="C22" s="105"/>
      <c r="D22" s="57">
        <f>SUM('Personal Contratado'!K57)</f>
        <v>0</v>
      </c>
      <c r="E22" s="99"/>
      <c r="F22" s="99"/>
      <c r="G22" s="99"/>
      <c r="H22" s="99"/>
      <c r="I22" s="99"/>
    </row>
    <row r="23" spans="1:9" x14ac:dyDescent="0.2">
      <c r="A23" s="99"/>
      <c r="B23" s="99"/>
      <c r="C23" s="99"/>
      <c r="D23" s="99"/>
      <c r="E23" s="99"/>
      <c r="F23" s="99"/>
      <c r="G23" s="99"/>
      <c r="H23" s="99"/>
      <c r="I23" s="99"/>
    </row>
    <row r="24" spans="1:9" ht="25.5" customHeight="1" x14ac:dyDescent="0.2">
      <c r="A24" s="99"/>
      <c r="B24" s="105" t="s">
        <v>86</v>
      </c>
      <c r="C24" s="105"/>
      <c r="D24" s="57">
        <f>SUM('GASTOS SOPORTADOS FACTURAS'!B7)</f>
        <v>0</v>
      </c>
      <c r="E24" s="99"/>
      <c r="F24" s="99"/>
      <c r="G24" s="99"/>
      <c r="H24" s="99"/>
      <c r="I24" s="99"/>
    </row>
    <row r="25" spans="1:9" ht="26.25" customHeight="1" x14ac:dyDescent="0.2">
      <c r="A25" s="99"/>
      <c r="B25" s="103" t="s">
        <v>68</v>
      </c>
      <c r="C25" s="99"/>
      <c r="D25" s="56">
        <f>SUM(D24+D21)</f>
        <v>0</v>
      </c>
      <c r="E25" s="99"/>
      <c r="F25" s="99"/>
      <c r="G25" s="99"/>
      <c r="H25" s="99"/>
      <c r="I25" s="99"/>
    </row>
    <row r="26" spans="1:9" ht="26.25" customHeight="1" x14ac:dyDescent="0.2">
      <c r="A26" s="99"/>
      <c r="B26" s="103"/>
      <c r="C26" s="99"/>
      <c r="D26" s="99"/>
      <c r="E26" s="99"/>
      <c r="F26" s="99"/>
      <c r="G26" s="99"/>
      <c r="H26" s="99"/>
      <c r="I26" s="99"/>
    </row>
    <row r="27" spans="1:9" ht="17.25" customHeight="1" x14ac:dyDescent="0.2">
      <c r="A27" s="99"/>
      <c r="B27" s="99" t="s">
        <v>25</v>
      </c>
      <c r="C27" s="99"/>
      <c r="D27" s="74"/>
      <c r="E27" s="99"/>
      <c r="F27" s="99"/>
      <c r="G27" s="99"/>
      <c r="H27" s="99"/>
      <c r="I27" s="99"/>
    </row>
    <row r="28" spans="1:9" x14ac:dyDescent="0.2">
      <c r="A28" s="99"/>
      <c r="B28" s="99"/>
      <c r="C28" s="99"/>
      <c r="D28" s="99"/>
      <c r="E28" s="99"/>
      <c r="F28" s="99"/>
      <c r="G28" s="99"/>
      <c r="H28" s="99"/>
      <c r="I28" s="99"/>
    </row>
    <row r="29" spans="1:9" x14ac:dyDescent="0.2">
      <c r="A29" s="99"/>
      <c r="B29" s="99"/>
      <c r="C29" s="99"/>
      <c r="D29" s="99"/>
      <c r="E29" s="99"/>
      <c r="F29" s="99"/>
      <c r="G29" s="99"/>
      <c r="H29" s="99"/>
      <c r="I29" s="99"/>
    </row>
    <row r="30" spans="1:9" x14ac:dyDescent="0.2">
      <c r="A30" s="99"/>
      <c r="B30" s="99"/>
      <c r="C30" s="99"/>
      <c r="D30" s="99"/>
      <c r="E30" s="99"/>
      <c r="F30" s="99"/>
      <c r="G30" s="99"/>
      <c r="H30" s="99"/>
      <c r="I30" s="99"/>
    </row>
    <row r="31" spans="1:9" x14ac:dyDescent="0.2">
      <c r="A31" s="99"/>
      <c r="B31" s="99"/>
      <c r="C31" s="99"/>
      <c r="D31" s="106" t="s">
        <v>87</v>
      </c>
      <c r="E31" s="99"/>
      <c r="F31" s="99"/>
      <c r="G31" s="99"/>
      <c r="H31" s="99"/>
      <c r="I31" s="99"/>
    </row>
    <row r="32" spans="1:9" x14ac:dyDescent="0.2">
      <c r="A32" s="99"/>
      <c r="B32" s="99"/>
      <c r="C32" s="99"/>
      <c r="D32" s="99"/>
      <c r="E32" s="99"/>
      <c r="F32" s="99"/>
      <c r="G32" s="99"/>
      <c r="H32" s="99"/>
      <c r="I32" s="99"/>
    </row>
    <row r="33" spans="1:9" x14ac:dyDescent="0.2">
      <c r="A33" s="99"/>
      <c r="B33" s="99"/>
      <c r="C33" s="99"/>
      <c r="D33" s="99"/>
      <c r="E33" s="99"/>
      <c r="F33" s="99"/>
      <c r="G33" s="99"/>
      <c r="H33" s="99"/>
      <c r="I33" s="99"/>
    </row>
    <row r="34" spans="1:9" x14ac:dyDescent="0.2">
      <c r="A34" s="99"/>
      <c r="B34" s="73" t="s">
        <v>26</v>
      </c>
      <c r="C34" s="1"/>
      <c r="D34" s="99" t="s">
        <v>24</v>
      </c>
      <c r="E34" s="99"/>
      <c r="F34" s="99"/>
      <c r="G34" s="99"/>
      <c r="H34" s="99"/>
      <c r="I34" s="99"/>
    </row>
    <row r="35" spans="1:9" x14ac:dyDescent="0.2">
      <c r="A35" s="99"/>
      <c r="B35" s="99"/>
      <c r="C35" s="99"/>
      <c r="D35" s="99"/>
      <c r="E35" s="99"/>
      <c r="F35" s="99"/>
      <c r="G35" s="99"/>
      <c r="H35" s="99"/>
      <c r="I35" s="99"/>
    </row>
  </sheetData>
  <mergeCells count="3">
    <mergeCell ref="D10:I10"/>
    <mergeCell ref="A20:A22"/>
    <mergeCell ref="A1:I1"/>
  </mergeCells>
  <phoneticPr fontId="3" type="noConversion"/>
  <printOptions horizontalCentered="1"/>
  <pageMargins left="0.43307086614173229" right="0.23622047244094491" top="0.82677165354330717" bottom="0.55118110236220474" header="0.35433070866141736" footer="0"/>
  <pageSetup paperSize="9" scale="72"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zoomScaleNormal="75" workbookViewId="0">
      <selection activeCell="J7" sqref="J7"/>
    </sheetView>
  </sheetViews>
  <sheetFormatPr baseColWidth="10" defaultRowHeight="15" x14ac:dyDescent="0.3"/>
  <cols>
    <col min="1" max="1" width="3.28515625" style="6" bestFit="1" customWidth="1"/>
    <col min="2" max="2" width="13.140625" style="6" customWidth="1"/>
    <col min="3" max="3" width="51.140625" style="6" customWidth="1"/>
    <col min="4" max="4" width="22.140625" style="6" customWidth="1"/>
    <col min="5" max="5" width="9.140625" style="14" customWidth="1"/>
    <col min="6" max="7" width="10.5703125" style="14" customWidth="1"/>
    <col min="8" max="8" width="11.5703125" style="14" bestFit="1" customWidth="1"/>
    <col min="9" max="9" width="12.85546875" style="14" customWidth="1"/>
    <col min="10" max="10" width="16" style="6" customWidth="1"/>
    <col min="11" max="11" width="18.28515625" style="6" customWidth="1"/>
    <col min="12" max="12" width="15.5703125" style="6" customWidth="1"/>
    <col min="13" max="16384" width="11.42578125" style="6"/>
  </cols>
  <sheetData>
    <row r="1" spans="1:12" ht="87.75" customHeight="1" x14ac:dyDescent="0.3">
      <c r="A1" s="107"/>
      <c r="B1" s="107"/>
      <c r="C1" s="107"/>
      <c r="D1" s="107"/>
      <c r="E1" s="108"/>
      <c r="F1" s="108"/>
      <c r="G1" s="108"/>
      <c r="H1" s="108"/>
      <c r="I1" s="108"/>
      <c r="J1" s="107"/>
      <c r="K1" s="107"/>
      <c r="L1" s="107"/>
    </row>
    <row r="2" spans="1:12" ht="17.25" customHeight="1" x14ac:dyDescent="0.3">
      <c r="A2" s="107"/>
      <c r="B2" s="107"/>
      <c r="C2" s="104" t="s">
        <v>15</v>
      </c>
      <c r="D2" s="109" t="str">
        <f>+EXPEDIENTE!D3</f>
        <v>2023-02-61-0000</v>
      </c>
      <c r="E2" s="107"/>
      <c r="F2" s="107"/>
      <c r="G2" s="107"/>
      <c r="H2" s="107"/>
      <c r="I2" s="107"/>
      <c r="J2" s="107"/>
      <c r="K2" s="107"/>
      <c r="L2" s="107"/>
    </row>
    <row r="3" spans="1:12" ht="28.5" customHeight="1" x14ac:dyDescent="0.3">
      <c r="A3" s="107"/>
      <c r="B3" s="107"/>
      <c r="C3" s="133" t="s">
        <v>58</v>
      </c>
      <c r="D3" s="133"/>
      <c r="E3" s="133"/>
      <c r="F3" s="133"/>
      <c r="G3" s="133"/>
      <c r="H3" s="133"/>
      <c r="I3" s="133"/>
      <c r="J3" s="133"/>
      <c r="K3" s="133"/>
      <c r="L3" s="133"/>
    </row>
    <row r="4" spans="1:12" ht="19.5" customHeight="1" x14ac:dyDescent="0.3">
      <c r="A4" s="107"/>
      <c r="B4" s="107"/>
      <c r="C4" s="110" t="s">
        <v>1</v>
      </c>
      <c r="D4" s="107"/>
      <c r="E4" s="108"/>
      <c r="F4" s="108"/>
      <c r="G4" s="108"/>
      <c r="H4" s="108"/>
      <c r="I4" s="108"/>
      <c r="J4" s="107"/>
      <c r="K4" s="107"/>
      <c r="L4" s="107"/>
    </row>
    <row r="5" spans="1:12" x14ac:dyDescent="0.3">
      <c r="A5" s="107"/>
      <c r="B5" s="107"/>
      <c r="C5" s="107"/>
      <c r="D5" s="107"/>
      <c r="E5" s="108"/>
      <c r="F5" s="108"/>
      <c r="G5" s="108"/>
      <c r="H5" s="108"/>
      <c r="I5" s="108"/>
      <c r="J5" s="107"/>
      <c r="K5" s="107"/>
      <c r="L5" s="107"/>
    </row>
    <row r="6" spans="1:12" s="7" customFormat="1" ht="60" customHeight="1" x14ac:dyDescent="0.3">
      <c r="A6" s="111"/>
      <c r="B6" s="112" t="s">
        <v>61</v>
      </c>
      <c r="C6" s="112" t="s">
        <v>2</v>
      </c>
      <c r="D6" s="112" t="s">
        <v>10</v>
      </c>
      <c r="E6" s="112" t="s">
        <v>88</v>
      </c>
      <c r="F6" s="112" t="s">
        <v>63</v>
      </c>
      <c r="G6" s="112" t="s">
        <v>66</v>
      </c>
      <c r="H6" s="112" t="s">
        <v>64</v>
      </c>
      <c r="I6" s="112" t="s">
        <v>65</v>
      </c>
      <c r="J6" s="112" t="s">
        <v>59</v>
      </c>
      <c r="K6" s="112" t="s">
        <v>48</v>
      </c>
      <c r="L6" s="112" t="s">
        <v>51</v>
      </c>
    </row>
    <row r="7" spans="1:12" s="7" customFormat="1" ht="18" customHeight="1" x14ac:dyDescent="0.3">
      <c r="A7" s="111">
        <v>1</v>
      </c>
      <c r="B7" s="58"/>
      <c r="C7" s="58"/>
      <c r="D7" s="59"/>
      <c r="E7" s="68"/>
      <c r="F7" s="67"/>
      <c r="G7" s="66">
        <v>0</v>
      </c>
      <c r="H7" s="70"/>
      <c r="I7" s="70"/>
      <c r="J7" s="60">
        <f>SUM('MES1'!Y11+'MES2'!Y11+'MES3'!Y11+'MES4'!Y11+'MES5'!Y11+'MES6'!Y11+'MES7'!Y11+'MES8'!Y11+'MES9'!Y11+'MES10'!Y11+'MES11'!Y11+'MES12'!Y11+'MES13'!Y11+'MES14'!Y11+'MES15'!Y11+'MES16'!Y11)</f>
        <v>0</v>
      </c>
      <c r="K7" s="60">
        <f>SUM('MES1'!AD11+'MES2'!AD11+'MES3'!AD11+'MES4'!AD11+'MES5'!AD11+'MES6'!AD11+'MES7'!AD11+'MES8'!AD11+'MES9'!AD11+'MES10'!AD11+'MES11'!AD11+'MES12'!AD11+'MES13'!AD11+'MES14'!AD11+'MES15'!AD11+'MES16'!AD11)</f>
        <v>0</v>
      </c>
      <c r="L7" s="60">
        <f>SUM(J7+K7)</f>
        <v>0</v>
      </c>
    </row>
    <row r="8" spans="1:12" s="7" customFormat="1" ht="18" customHeight="1" x14ac:dyDescent="0.3">
      <c r="A8" s="111">
        <f>SUM(A7+1)</f>
        <v>2</v>
      </c>
      <c r="B8" s="16"/>
      <c r="C8" s="58"/>
      <c r="D8" s="59"/>
      <c r="E8" s="68"/>
      <c r="F8" s="67"/>
      <c r="G8" s="66">
        <v>0</v>
      </c>
      <c r="H8" s="70"/>
      <c r="I8" s="70"/>
      <c r="J8" s="60">
        <f>SUM('MES1'!Y12+'MES2'!Y12+'MES3'!Y12+'MES4'!Y12+'MES5'!Y12+'MES6'!Y12+'MES7'!Y12+'MES8'!Y12+'MES9'!Y12+'MES10'!Y12+'MES11'!Y12+'MES12'!Y12+'MES13'!Y12+'MES14'!Y12+'MES15'!Y12+'MES16'!Y12)</f>
        <v>0</v>
      </c>
      <c r="K8" s="60">
        <f>SUM('MES1'!AD12+'MES2'!AD12+'MES3'!AD12+'MES4'!AD12+'MES5'!AD12+'MES6'!AD12+'MES7'!AD12+'MES8'!AD12+'MES9'!AD12+'MES10'!AD12+'MES11'!AD12+'MES12'!AD12+'MES13'!AD12+'MES14'!AD12+'MES15'!AD12+'MES16'!AD12)</f>
        <v>0</v>
      </c>
      <c r="L8" s="28">
        <f t="shared" ref="L8:L56" si="0">SUM(J8+K8)</f>
        <v>0</v>
      </c>
    </row>
    <row r="9" spans="1:12" s="7" customFormat="1" ht="18" customHeight="1" x14ac:dyDescent="0.3">
      <c r="A9" s="111">
        <f t="shared" ref="A9:A56" si="1">SUM(A8+1)</f>
        <v>3</v>
      </c>
      <c r="B9" s="16"/>
      <c r="C9" s="58"/>
      <c r="D9" s="59"/>
      <c r="E9" s="68"/>
      <c r="F9" s="67"/>
      <c r="G9" s="66">
        <v>0</v>
      </c>
      <c r="H9" s="70"/>
      <c r="I9" s="70"/>
      <c r="J9" s="60">
        <f>SUM('MES1'!Y13+'MES2'!Y13+'MES3'!Y13+'MES4'!Y13+'MES5'!Y13+'MES6'!Y13+'MES7'!Y13+'MES8'!Y13+'MES9'!Y13+'MES10'!Y13+'MES11'!Y13+'MES12'!Y13+'MES13'!Y13+'MES14'!Y13+'MES15'!Y13+'MES16'!Y13)</f>
        <v>0</v>
      </c>
      <c r="K9" s="60">
        <f>SUM('MES1'!AD13+'MES2'!AD13+'MES3'!AD13+'MES4'!AD13+'MES5'!AD13+'MES6'!AD13+'MES7'!AD13+'MES8'!AD13+'MES9'!AD13+'MES10'!AD13+'MES11'!AD13+'MES12'!AD13+'MES13'!AD13+'MES14'!AD13+'MES15'!AD13+'MES16'!AD13)</f>
        <v>0</v>
      </c>
      <c r="L9" s="28">
        <f t="shared" si="0"/>
        <v>0</v>
      </c>
    </row>
    <row r="10" spans="1:12" ht="18" customHeight="1" x14ac:dyDescent="0.3">
      <c r="A10" s="111">
        <f t="shared" si="1"/>
        <v>4</v>
      </c>
      <c r="B10" s="16"/>
      <c r="C10" s="58"/>
      <c r="D10" s="59"/>
      <c r="E10" s="68"/>
      <c r="F10" s="67"/>
      <c r="G10" s="66">
        <v>0</v>
      </c>
      <c r="H10" s="70"/>
      <c r="I10" s="70"/>
      <c r="J10" s="60">
        <f>SUM('MES1'!Y14+'MES2'!Y14+'MES3'!Y14+'MES4'!Y14+'MES5'!Y14+'MES6'!Y14+'MES7'!Y14+'MES8'!Y14+'MES9'!Y14+'MES10'!Y14+'MES11'!Y14+'MES12'!Y14+'MES13'!Y14+'MES14'!Y14+'MES15'!Y14+'MES16'!Y14)</f>
        <v>0</v>
      </c>
      <c r="K10" s="60">
        <f>SUM('MES1'!AD14+'MES2'!AD14+'MES3'!AD14+'MES4'!AD14+'MES5'!AD14+'MES6'!AD14+'MES7'!AD14+'MES8'!AD14+'MES9'!AD14+'MES10'!AD14+'MES11'!AD14+'MES12'!AD14+'MES13'!AD14+'MES14'!AD14+'MES15'!AD14+'MES16'!AD14)</f>
        <v>0</v>
      </c>
      <c r="L10" s="28">
        <f t="shared" si="0"/>
        <v>0</v>
      </c>
    </row>
    <row r="11" spans="1:12" ht="18" customHeight="1" x14ac:dyDescent="0.3">
      <c r="A11" s="111">
        <f t="shared" si="1"/>
        <v>5</v>
      </c>
      <c r="B11" s="16"/>
      <c r="C11" s="58"/>
      <c r="D11" s="59"/>
      <c r="E11" s="68"/>
      <c r="F11" s="67"/>
      <c r="G11" s="66">
        <v>0</v>
      </c>
      <c r="H11" s="70"/>
      <c r="I11" s="70"/>
      <c r="J11" s="60">
        <f>SUM('MES1'!Y15+'MES2'!Y15+'MES3'!Y15+'MES4'!Y15+'MES5'!Y15+'MES6'!Y15+'MES7'!Y15+'MES8'!Y15+'MES9'!Y15+'MES10'!Y15+'MES11'!Y15+'MES12'!Y15+'MES13'!Y15+'MES14'!Y15+'MES15'!Y15+'MES16'!Y15)</f>
        <v>0</v>
      </c>
      <c r="K11" s="60">
        <f>SUM('MES1'!AD15+'MES2'!AD15+'MES3'!AD15+'MES4'!AD15+'MES5'!AD15+'MES6'!AD15+'MES7'!AD15+'MES8'!AD15+'MES9'!AD15+'MES10'!AD15+'MES11'!AD15+'MES12'!AD15+'MES13'!AD15+'MES14'!AD15+'MES15'!AD15+'MES16'!AD15)</f>
        <v>0</v>
      </c>
      <c r="L11" s="28">
        <f t="shared" si="0"/>
        <v>0</v>
      </c>
    </row>
    <row r="12" spans="1:12" ht="18" customHeight="1" x14ac:dyDescent="0.3">
      <c r="A12" s="111">
        <f t="shared" si="1"/>
        <v>6</v>
      </c>
      <c r="B12" s="16"/>
      <c r="C12" s="58"/>
      <c r="D12" s="59"/>
      <c r="E12" s="68"/>
      <c r="F12" s="67"/>
      <c r="G12" s="66">
        <v>0</v>
      </c>
      <c r="H12" s="70"/>
      <c r="I12" s="70"/>
      <c r="J12" s="60">
        <f>SUM('MES1'!Y16+'MES2'!Y16+'MES3'!Y16+'MES4'!Y16+'MES5'!Y16+'MES6'!Y16+'MES7'!Y16+'MES8'!Y16+'MES9'!Y16+'MES10'!Y16+'MES11'!Y16+'MES12'!Y16+'MES13'!Y16+'MES14'!Y16+'MES15'!Y16+'MES16'!Y16)</f>
        <v>0</v>
      </c>
      <c r="K12" s="60">
        <f>SUM('MES1'!AD16+'MES2'!AD16+'MES3'!AD16+'MES4'!AD16+'MES5'!AD16+'MES6'!AD16+'MES7'!AD16+'MES8'!AD16+'MES9'!AD16+'MES10'!AD16+'MES11'!AD16+'MES12'!AD16+'MES13'!AD16+'MES14'!AD16+'MES15'!AD16+'MES16'!AD16)</f>
        <v>0</v>
      </c>
      <c r="L12" s="28">
        <f t="shared" si="0"/>
        <v>0</v>
      </c>
    </row>
    <row r="13" spans="1:12" s="7" customFormat="1" ht="18" customHeight="1" x14ac:dyDescent="0.3">
      <c r="A13" s="111">
        <f t="shared" si="1"/>
        <v>7</v>
      </c>
      <c r="B13" s="16"/>
      <c r="C13" s="58"/>
      <c r="D13" s="59"/>
      <c r="E13" s="68"/>
      <c r="F13" s="67"/>
      <c r="G13" s="66">
        <v>0</v>
      </c>
      <c r="H13" s="70"/>
      <c r="I13" s="70"/>
      <c r="J13" s="60">
        <f>SUM('MES1'!Y17+'MES2'!Y17+'MES3'!Y17+'MES4'!Y17+'MES5'!Y17+'MES6'!Y17+'MES7'!Y17+'MES8'!Y17+'MES9'!Y17+'MES10'!Y17+'MES11'!Y17+'MES12'!Y17+'MES13'!Y17+'MES14'!Y17+'MES15'!Y17+'MES16'!Y17)</f>
        <v>0</v>
      </c>
      <c r="K13" s="60">
        <f>SUM('MES1'!AD17+'MES2'!AD17+'MES3'!AD17+'MES4'!AD17+'MES5'!AD17+'MES6'!AD17+'MES7'!AD17+'MES8'!AD17+'MES9'!AD17+'MES10'!AD17+'MES11'!AD17+'MES12'!AD17+'MES13'!AD17+'MES14'!AD17+'MES15'!AD17+'MES16'!AD17)</f>
        <v>0</v>
      </c>
      <c r="L13" s="28">
        <f t="shared" si="0"/>
        <v>0</v>
      </c>
    </row>
    <row r="14" spans="1:12" s="7" customFormat="1" ht="18" customHeight="1" x14ac:dyDescent="0.3">
      <c r="A14" s="111">
        <f t="shared" si="1"/>
        <v>8</v>
      </c>
      <c r="B14" s="16"/>
      <c r="C14" s="58"/>
      <c r="D14" s="59"/>
      <c r="E14" s="69"/>
      <c r="F14" s="67"/>
      <c r="G14" s="66">
        <v>0</v>
      </c>
      <c r="H14" s="70"/>
      <c r="I14" s="70"/>
      <c r="J14" s="60">
        <f>SUM('MES1'!Y18+'MES2'!Y18+'MES3'!Y18+'MES4'!Y18+'MES5'!Y18+'MES6'!Y18+'MES7'!Y18+'MES8'!Y18+'MES9'!Y18+'MES10'!Y18+'MES11'!Y18+'MES12'!Y18+'MES13'!Y18+'MES14'!Y18+'MES15'!Y18+'MES16'!Y18)</f>
        <v>0</v>
      </c>
      <c r="K14" s="60">
        <f>SUM('MES1'!AD18+'MES2'!AD18+'MES3'!AD18+'MES4'!AD18+'MES5'!AD18+'MES6'!AD18+'MES7'!AD18+'MES8'!AD18+'MES9'!AD18+'MES10'!AD18+'MES11'!AD18+'MES12'!AD18+'MES13'!AD18+'MES14'!AD18+'MES15'!AD18+'MES16'!AD18)</f>
        <v>0</v>
      </c>
      <c r="L14" s="28">
        <f t="shared" si="0"/>
        <v>0</v>
      </c>
    </row>
    <row r="15" spans="1:12" s="7" customFormat="1" ht="18" customHeight="1" x14ac:dyDescent="0.3">
      <c r="A15" s="111">
        <f t="shared" si="1"/>
        <v>9</v>
      </c>
      <c r="B15" s="16"/>
      <c r="C15" s="58"/>
      <c r="D15" s="59"/>
      <c r="E15" s="69"/>
      <c r="F15" s="67"/>
      <c r="G15" s="66">
        <v>0</v>
      </c>
      <c r="H15" s="70"/>
      <c r="I15" s="70"/>
      <c r="J15" s="60">
        <f>SUM('MES1'!Y19+'MES2'!Y19+'MES3'!Y19+'MES4'!Y19+'MES5'!Y19+'MES6'!Y19+'MES7'!Y19+'MES8'!Y19+'MES9'!Y19+'MES10'!Y19+'MES11'!Y19+'MES12'!Y19+'MES13'!Y19+'MES14'!Y19+'MES15'!Y19+'MES16'!Y19)</f>
        <v>0</v>
      </c>
      <c r="K15" s="60">
        <f>SUM('MES1'!AD19+'MES2'!AD19+'MES3'!AD19+'MES4'!AD19+'MES5'!AD19+'MES6'!AD19+'MES7'!AD19+'MES8'!AD19+'MES9'!AD19+'MES10'!AD19+'MES11'!AD19+'MES12'!AD19+'MES13'!AD19+'MES14'!AD19+'MES15'!AD19+'MES16'!AD19)</f>
        <v>0</v>
      </c>
      <c r="L15" s="28">
        <f t="shared" si="0"/>
        <v>0</v>
      </c>
    </row>
    <row r="16" spans="1:12" ht="18" customHeight="1" x14ac:dyDescent="0.3">
      <c r="A16" s="111">
        <f t="shared" si="1"/>
        <v>10</v>
      </c>
      <c r="B16" s="16"/>
      <c r="C16" s="58"/>
      <c r="D16" s="59"/>
      <c r="E16" s="69"/>
      <c r="F16" s="67"/>
      <c r="G16" s="66">
        <v>0</v>
      </c>
      <c r="H16" s="70"/>
      <c r="I16" s="70"/>
      <c r="J16" s="60">
        <f>SUM('MES1'!Y20+'MES2'!Y20+'MES3'!Y20+'MES4'!Y20+'MES5'!Y20+'MES6'!Y20+'MES7'!Y20+'MES8'!Y20+'MES9'!Y20+'MES10'!Y20+'MES11'!Y20+'MES12'!Y20+'MES13'!Y20+'MES14'!Y20+'MES15'!Y20+'MES16'!Y20)</f>
        <v>0</v>
      </c>
      <c r="K16" s="60">
        <f>SUM('MES1'!AD20+'MES2'!AD20+'MES3'!AD20+'MES4'!AD20+'MES5'!AD20+'MES6'!AD20+'MES7'!AD20+'MES8'!AD20+'MES9'!AD20+'MES10'!AD20+'MES11'!AD20+'MES12'!AD20+'MES13'!AD20+'MES14'!AD20+'MES15'!AD20+'MES16'!AD20)</f>
        <v>0</v>
      </c>
      <c r="L16" s="28">
        <f t="shared" si="0"/>
        <v>0</v>
      </c>
    </row>
    <row r="17" spans="1:12" ht="18" customHeight="1" x14ac:dyDescent="0.3">
      <c r="A17" s="111">
        <f t="shared" si="1"/>
        <v>11</v>
      </c>
      <c r="B17" s="16"/>
      <c r="C17" s="58"/>
      <c r="D17" s="59"/>
      <c r="E17" s="69"/>
      <c r="F17" s="67"/>
      <c r="G17" s="66">
        <v>0</v>
      </c>
      <c r="H17" s="70"/>
      <c r="I17" s="70"/>
      <c r="J17" s="60">
        <f>SUM('MES1'!Y21+'MES2'!Y21+'MES3'!Y21+'MES4'!Y21+'MES5'!Y21+'MES6'!Y21+'MES7'!Y21+'MES8'!Y21+'MES9'!Y21+'MES10'!Y21+'MES11'!Y21+'MES12'!Y21+'MES13'!Y21+'MES14'!Y21+'MES15'!Y21+'MES16'!Y21)</f>
        <v>0</v>
      </c>
      <c r="K17" s="60">
        <f>SUM('MES1'!AD21+'MES2'!AD21+'MES3'!AD21+'MES4'!AD21+'MES5'!AD21+'MES6'!AD21+'MES7'!AD21+'MES8'!AD21+'MES9'!AD21+'MES10'!AD21+'MES11'!AD21+'MES12'!AD21+'MES13'!AD21+'MES14'!AD21+'MES15'!AD21+'MES16'!AD21)</f>
        <v>0</v>
      </c>
      <c r="L17" s="28">
        <f t="shared" si="0"/>
        <v>0</v>
      </c>
    </row>
    <row r="18" spans="1:12" ht="18" customHeight="1" x14ac:dyDescent="0.3">
      <c r="A18" s="111">
        <f t="shared" si="1"/>
        <v>12</v>
      </c>
      <c r="B18" s="16"/>
      <c r="C18" s="58"/>
      <c r="D18" s="59"/>
      <c r="E18" s="69"/>
      <c r="F18" s="67"/>
      <c r="G18" s="66">
        <v>0</v>
      </c>
      <c r="H18" s="70"/>
      <c r="I18" s="70"/>
      <c r="J18" s="60">
        <f>SUM('MES1'!Y22+'MES2'!Y22+'MES3'!Y22+'MES4'!Y22+'MES5'!Y22+'MES6'!Y22+'MES7'!Y22+'MES8'!Y22+'MES9'!Y22+'MES10'!Y22+'MES11'!Y22+'MES12'!Y22+'MES13'!Y22+'MES14'!Y22+'MES15'!Y22+'MES16'!Y22)</f>
        <v>0</v>
      </c>
      <c r="K18" s="60">
        <f>SUM('MES1'!AD22+'MES2'!AD22+'MES3'!AD22+'MES4'!AD22+'MES5'!AD22+'MES6'!AD22+'MES7'!AD22+'MES8'!AD22+'MES9'!AD22+'MES10'!AD22+'MES11'!AD22+'MES12'!AD22+'MES13'!AD22+'MES14'!AD22+'MES15'!AD22+'MES16'!AD22)</f>
        <v>0</v>
      </c>
      <c r="L18" s="28">
        <f t="shared" si="0"/>
        <v>0</v>
      </c>
    </row>
    <row r="19" spans="1:12" ht="18" customHeight="1" x14ac:dyDescent="0.3">
      <c r="A19" s="111">
        <f t="shared" si="1"/>
        <v>13</v>
      </c>
      <c r="B19" s="16"/>
      <c r="C19" s="58"/>
      <c r="D19" s="59"/>
      <c r="E19" s="69"/>
      <c r="F19" s="67"/>
      <c r="G19" s="66">
        <v>0</v>
      </c>
      <c r="H19" s="70"/>
      <c r="I19" s="70"/>
      <c r="J19" s="60">
        <f>SUM('MES1'!Y23+'MES2'!Y23+'MES3'!Y23+'MES4'!Y23+'MES5'!Y23+'MES6'!Y23+'MES7'!Y23+'MES8'!Y23+'MES9'!Y23+'MES10'!Y23+'MES11'!Y23+'MES12'!Y23+'MES13'!Y23+'MES14'!Y23+'MES15'!Y23+'MES16'!Y23)</f>
        <v>0</v>
      </c>
      <c r="K19" s="60">
        <f>SUM('MES1'!AD23+'MES2'!AD23+'MES3'!AD23+'MES4'!AD23+'MES5'!AD23+'MES6'!AD23+'MES7'!AD23+'MES8'!AD23+'MES9'!AD23+'MES10'!AD23+'MES11'!AD23+'MES12'!AD23+'MES13'!AD23+'MES14'!AD23+'MES15'!AD23+'MES16'!AD23)</f>
        <v>0</v>
      </c>
      <c r="L19" s="28">
        <f t="shared" si="0"/>
        <v>0</v>
      </c>
    </row>
    <row r="20" spans="1:12" ht="18" customHeight="1" x14ac:dyDescent="0.3">
      <c r="A20" s="111">
        <f t="shared" si="1"/>
        <v>14</v>
      </c>
      <c r="B20" s="16"/>
      <c r="C20" s="58"/>
      <c r="D20" s="59"/>
      <c r="E20" s="69"/>
      <c r="F20" s="67"/>
      <c r="G20" s="66">
        <v>0</v>
      </c>
      <c r="H20" s="70"/>
      <c r="I20" s="70"/>
      <c r="J20" s="60">
        <f>SUM('MES1'!Y24+'MES2'!Y24+'MES3'!Y24+'MES4'!Y24+'MES5'!Y24+'MES6'!Y24+'MES7'!Y24+'MES8'!Y24+'MES9'!Y24+'MES10'!Y24+'MES11'!Y24+'MES12'!Y24+'MES13'!Y24+'MES14'!Y24+'MES15'!Y24+'MES16'!Y24)</f>
        <v>0</v>
      </c>
      <c r="K20" s="60">
        <f>SUM('MES1'!AD24+'MES2'!AD24+'MES3'!AD24+'MES4'!AD24+'MES5'!AD24+'MES6'!AD24+'MES7'!AD24+'MES8'!AD24+'MES9'!AD24+'MES10'!AD24+'MES11'!AD24+'MES12'!AD24+'MES13'!AD24+'MES14'!AD24+'MES15'!AD24+'MES16'!AD24)</f>
        <v>0</v>
      </c>
      <c r="L20" s="28">
        <f t="shared" si="0"/>
        <v>0</v>
      </c>
    </row>
    <row r="21" spans="1:12" ht="18" customHeight="1" x14ac:dyDescent="0.3">
      <c r="A21" s="111">
        <f t="shared" si="1"/>
        <v>15</v>
      </c>
      <c r="B21" s="16"/>
      <c r="C21" s="58"/>
      <c r="D21" s="59"/>
      <c r="E21" s="69"/>
      <c r="F21" s="67"/>
      <c r="G21" s="66">
        <v>0</v>
      </c>
      <c r="H21" s="70"/>
      <c r="I21" s="70"/>
      <c r="J21" s="60">
        <f>SUM('MES1'!Y25+'MES2'!Y25+'MES3'!Y25+'MES4'!Y25+'MES5'!Y25+'MES6'!Y25+'MES7'!Y25+'MES8'!Y25+'MES9'!Y25+'MES10'!Y25+'MES11'!Y25+'MES12'!Y25+'MES13'!Y25+'MES14'!Y25+'MES15'!Y25+'MES16'!Y25)</f>
        <v>0</v>
      </c>
      <c r="K21" s="60">
        <f>SUM('MES1'!AD25+'MES2'!AD25+'MES3'!AD25+'MES4'!AD25+'MES5'!AD25+'MES6'!AD25+'MES7'!AD25+'MES8'!AD25+'MES9'!AD25+'MES10'!AD25+'MES11'!AD25+'MES12'!AD25+'MES13'!AD25+'MES14'!AD25+'MES15'!AD25+'MES16'!AD25)</f>
        <v>0</v>
      </c>
      <c r="L21" s="28">
        <f t="shared" si="0"/>
        <v>0</v>
      </c>
    </row>
    <row r="22" spans="1:12" ht="18" customHeight="1" x14ac:dyDescent="0.3">
      <c r="A22" s="111">
        <f t="shared" si="1"/>
        <v>16</v>
      </c>
      <c r="B22" s="16"/>
      <c r="C22" s="58"/>
      <c r="D22" s="59"/>
      <c r="E22" s="69"/>
      <c r="F22" s="67"/>
      <c r="G22" s="66">
        <v>0</v>
      </c>
      <c r="H22" s="70"/>
      <c r="I22" s="70"/>
      <c r="J22" s="60">
        <f>SUM('MES1'!Y26+'MES2'!Y26+'MES3'!Y26+'MES4'!Y26+'MES5'!Y26+'MES6'!Y26+'MES7'!Y26+'MES8'!Y26+'MES9'!Y26+'MES10'!Y26+'MES11'!Y26+'MES12'!Y26+'MES13'!Y26+'MES14'!Y26+'MES15'!Y26+'MES16'!Y26)</f>
        <v>0</v>
      </c>
      <c r="K22" s="60">
        <f>SUM('MES1'!AD26+'MES2'!AD26+'MES3'!AD26+'MES4'!AD26+'MES5'!AD26+'MES6'!AD26+'MES7'!AD26+'MES8'!AD26+'MES9'!AD26+'MES10'!AD26+'MES11'!AD26+'MES12'!AD26+'MES13'!AD26+'MES14'!AD26+'MES15'!AD26+'MES16'!AD26)</f>
        <v>0</v>
      </c>
      <c r="L22" s="28">
        <f t="shared" si="0"/>
        <v>0</v>
      </c>
    </row>
    <row r="23" spans="1:12" ht="18" customHeight="1" x14ac:dyDescent="0.3">
      <c r="A23" s="111">
        <f t="shared" si="1"/>
        <v>17</v>
      </c>
      <c r="B23" s="16"/>
      <c r="C23" s="58"/>
      <c r="D23" s="59"/>
      <c r="E23" s="69"/>
      <c r="F23" s="67"/>
      <c r="G23" s="66">
        <v>0</v>
      </c>
      <c r="H23" s="70"/>
      <c r="I23" s="70"/>
      <c r="J23" s="60">
        <f>SUM('MES1'!Y27+'MES2'!Y27+'MES3'!Y27+'MES4'!Y27+'MES5'!Y27+'MES6'!Y27+'MES7'!Y27+'MES8'!Y27+'MES9'!Y27+'MES10'!Y27+'MES11'!Y27+'MES12'!Y27+'MES13'!Y27+'MES14'!Y27+'MES15'!Y27+'MES16'!Y27)</f>
        <v>0</v>
      </c>
      <c r="K23" s="60">
        <f>SUM('MES1'!AD27+'MES2'!AD27+'MES3'!AD27+'MES4'!AD27+'MES5'!AD27+'MES6'!AD27+'MES7'!AD27+'MES8'!AD27+'MES9'!AD27+'MES10'!AD27+'MES11'!AD27+'MES12'!AD27+'MES13'!AD27+'MES14'!AD27+'MES15'!AD27+'MES16'!AD27)</f>
        <v>0</v>
      </c>
      <c r="L23" s="28">
        <f t="shared" si="0"/>
        <v>0</v>
      </c>
    </row>
    <row r="24" spans="1:12" ht="18" customHeight="1" x14ac:dyDescent="0.3">
      <c r="A24" s="111">
        <f t="shared" si="1"/>
        <v>18</v>
      </c>
      <c r="B24" s="16"/>
      <c r="C24" s="58"/>
      <c r="D24" s="59"/>
      <c r="E24" s="69"/>
      <c r="F24" s="67"/>
      <c r="G24" s="66">
        <v>0</v>
      </c>
      <c r="H24" s="70"/>
      <c r="I24" s="70"/>
      <c r="J24" s="60">
        <f>SUM('MES1'!Y28+'MES2'!Y28+'MES3'!Y28+'MES4'!Y28+'MES5'!Y28+'MES6'!Y28+'MES7'!Y28+'MES8'!Y28+'MES9'!Y28+'MES10'!Y28+'MES11'!Y28+'MES12'!Y28+'MES13'!Y28+'MES14'!Y28+'MES15'!Y28+'MES16'!Y28)</f>
        <v>0</v>
      </c>
      <c r="K24" s="60">
        <f>SUM('MES1'!AD28+'MES2'!AD28+'MES3'!AD28+'MES4'!AD28+'MES5'!AD28+'MES6'!AD28+'MES7'!AD28+'MES8'!AD28+'MES9'!AD28+'MES10'!AD28+'MES11'!AD28+'MES12'!AD28+'MES13'!AD28+'MES14'!AD28+'MES15'!AD28+'MES16'!AD28)</f>
        <v>0</v>
      </c>
      <c r="L24" s="28">
        <f t="shared" si="0"/>
        <v>0</v>
      </c>
    </row>
    <row r="25" spans="1:12" ht="18" customHeight="1" x14ac:dyDescent="0.3">
      <c r="A25" s="111">
        <f t="shared" si="1"/>
        <v>19</v>
      </c>
      <c r="B25" s="16"/>
      <c r="C25" s="58"/>
      <c r="D25" s="59"/>
      <c r="E25" s="69"/>
      <c r="F25" s="67"/>
      <c r="G25" s="66">
        <v>0</v>
      </c>
      <c r="H25" s="70"/>
      <c r="I25" s="70"/>
      <c r="J25" s="60">
        <f>SUM('MES1'!Y29+'MES2'!Y29+'MES3'!Y29+'MES4'!Y29+'MES5'!Y29+'MES6'!Y29+'MES7'!Y29+'MES8'!Y29+'MES9'!Y29+'MES10'!Y29+'MES11'!Y29+'MES12'!Y29+'MES13'!Y29+'MES14'!Y29+'MES15'!Y29+'MES16'!Y29)</f>
        <v>0</v>
      </c>
      <c r="K25" s="60">
        <f>SUM('MES1'!AD29+'MES2'!AD29+'MES3'!AD29+'MES4'!AD29+'MES5'!AD29+'MES6'!AD29+'MES7'!AD29+'MES8'!AD29+'MES9'!AD29+'MES10'!AD29+'MES11'!AD29+'MES12'!AD29+'MES13'!AD29+'MES14'!AD29+'MES15'!AD29+'MES16'!AD29)</f>
        <v>0</v>
      </c>
      <c r="L25" s="28">
        <f t="shared" si="0"/>
        <v>0</v>
      </c>
    </row>
    <row r="26" spans="1:12" ht="18" customHeight="1" x14ac:dyDescent="0.3">
      <c r="A26" s="111">
        <f t="shared" si="1"/>
        <v>20</v>
      </c>
      <c r="B26" s="16"/>
      <c r="C26" s="58"/>
      <c r="D26" s="59"/>
      <c r="E26" s="69"/>
      <c r="F26" s="67"/>
      <c r="G26" s="66">
        <v>0</v>
      </c>
      <c r="H26" s="70"/>
      <c r="I26" s="70"/>
      <c r="J26" s="60">
        <f>SUM('MES1'!Y30+'MES2'!Y30+'MES3'!Y30+'MES4'!Y30+'MES5'!Y30+'MES6'!Y30+'MES7'!Y30+'MES8'!Y30+'MES9'!Y30+'MES10'!Y30+'MES11'!Y30+'MES12'!Y30+'MES13'!Y30+'MES14'!Y30+'MES15'!Y30+'MES16'!Y30)</f>
        <v>0</v>
      </c>
      <c r="K26" s="60">
        <f>SUM('MES1'!AD30+'MES2'!AD30+'MES3'!AD30+'MES4'!AD30+'MES5'!AD30+'MES6'!AD30+'MES7'!AD30+'MES8'!AD30+'MES9'!AD30+'MES10'!AD30+'MES11'!AD30+'MES12'!AD30+'MES13'!AD30+'MES14'!AD30+'MES15'!AD30+'MES16'!AD30)</f>
        <v>0</v>
      </c>
      <c r="L26" s="28">
        <f t="shared" si="0"/>
        <v>0</v>
      </c>
    </row>
    <row r="27" spans="1:12" ht="18" customHeight="1" x14ac:dyDescent="0.3">
      <c r="A27" s="111">
        <f t="shared" si="1"/>
        <v>21</v>
      </c>
      <c r="B27" s="16"/>
      <c r="C27" s="58"/>
      <c r="D27" s="59"/>
      <c r="E27" s="69"/>
      <c r="F27" s="67"/>
      <c r="G27" s="66">
        <v>0</v>
      </c>
      <c r="H27" s="70"/>
      <c r="I27" s="70"/>
      <c r="J27" s="60">
        <f>SUM('MES1'!Y31+'MES2'!Y31+'MES3'!Y31+'MES4'!Y31+'MES5'!Y31+'MES6'!Y31+'MES7'!Y31+'MES8'!Y31+'MES9'!Y31+'MES10'!Y31+'MES11'!Y31+'MES12'!Y31+'MES13'!Y31+'MES14'!Y31+'MES15'!Y31+'MES16'!Y31)</f>
        <v>0</v>
      </c>
      <c r="K27" s="60">
        <f>SUM('MES1'!AD31+'MES2'!AD31+'MES3'!AD31+'MES4'!AD31+'MES5'!AD31+'MES6'!AD31+'MES7'!AD31+'MES8'!AD31+'MES9'!AD31+'MES10'!AD31+'MES11'!AD31+'MES12'!AD31+'MES13'!AD31+'MES14'!AD31+'MES15'!AD31+'MES16'!AD31)</f>
        <v>0</v>
      </c>
      <c r="L27" s="28">
        <f t="shared" si="0"/>
        <v>0</v>
      </c>
    </row>
    <row r="28" spans="1:12" ht="18" customHeight="1" x14ac:dyDescent="0.3">
      <c r="A28" s="111">
        <f t="shared" si="1"/>
        <v>22</v>
      </c>
      <c r="B28" s="16"/>
      <c r="C28" s="58"/>
      <c r="D28" s="59"/>
      <c r="E28" s="69"/>
      <c r="F28" s="67"/>
      <c r="G28" s="66">
        <v>0</v>
      </c>
      <c r="H28" s="70"/>
      <c r="I28" s="70"/>
      <c r="J28" s="60">
        <f>SUM('MES1'!Y32+'MES2'!Y32+'MES3'!Y32+'MES4'!Y32+'MES5'!Y32+'MES6'!Y32+'MES7'!Y32+'MES8'!Y32+'MES9'!Y32+'MES10'!Y32+'MES11'!Y32+'MES12'!Y32+'MES13'!Y32+'MES14'!Y32+'MES15'!Y32+'MES16'!Y32)</f>
        <v>0</v>
      </c>
      <c r="K28" s="60">
        <f>SUM('MES1'!AD32+'MES2'!AD32+'MES3'!AD32+'MES4'!AD32+'MES5'!AD32+'MES6'!AD32+'MES7'!AD32+'MES8'!AD32+'MES9'!AD32+'MES10'!AD32+'MES11'!AD32+'MES12'!AD32+'MES13'!AD32+'MES14'!AD32+'MES15'!AD32+'MES16'!AD32)</f>
        <v>0</v>
      </c>
      <c r="L28" s="28">
        <f t="shared" si="0"/>
        <v>0</v>
      </c>
    </row>
    <row r="29" spans="1:12" ht="18" customHeight="1" x14ac:dyDescent="0.3">
      <c r="A29" s="111">
        <f t="shared" si="1"/>
        <v>23</v>
      </c>
      <c r="B29" s="16"/>
      <c r="C29" s="58"/>
      <c r="D29" s="59"/>
      <c r="E29" s="69"/>
      <c r="F29" s="67"/>
      <c r="G29" s="66">
        <v>0</v>
      </c>
      <c r="H29" s="70"/>
      <c r="I29" s="70"/>
      <c r="J29" s="60">
        <f>SUM('MES1'!Y33+'MES2'!Y33+'MES3'!Y33+'MES4'!Y33+'MES5'!Y33+'MES6'!Y33+'MES7'!Y33+'MES8'!Y33+'MES9'!Y33+'MES10'!Y33+'MES11'!Y33+'MES12'!Y33+'MES13'!Y33+'MES14'!Y33+'MES15'!Y33+'MES16'!Y33)</f>
        <v>0</v>
      </c>
      <c r="K29" s="60">
        <f>SUM('MES1'!AD33+'MES2'!AD33+'MES3'!AD33+'MES4'!AD33+'MES5'!AD33+'MES6'!AD33+'MES7'!AD33+'MES8'!AD33+'MES9'!AD33+'MES10'!AD33+'MES11'!AD33+'MES12'!AD33+'MES13'!AD33+'MES14'!AD33+'MES15'!AD33+'MES16'!AD33)</f>
        <v>0</v>
      </c>
      <c r="L29" s="28">
        <f t="shared" si="0"/>
        <v>0</v>
      </c>
    </row>
    <row r="30" spans="1:12" ht="18" customHeight="1" x14ac:dyDescent="0.3">
      <c r="A30" s="111">
        <f t="shared" si="1"/>
        <v>24</v>
      </c>
      <c r="B30" s="16"/>
      <c r="C30" s="58"/>
      <c r="D30" s="59"/>
      <c r="E30" s="69"/>
      <c r="F30" s="67"/>
      <c r="G30" s="66">
        <v>0</v>
      </c>
      <c r="H30" s="70"/>
      <c r="I30" s="70"/>
      <c r="J30" s="60">
        <f>SUM('MES1'!Y34+'MES2'!Y34+'MES3'!Y34+'MES4'!Y34+'MES5'!Y34+'MES6'!Y34+'MES7'!Y34+'MES8'!Y34+'MES9'!Y34+'MES10'!Y34+'MES11'!Y34+'MES12'!Y34+'MES13'!Y34+'MES14'!Y34+'MES15'!Y34+'MES16'!Y34)</f>
        <v>0</v>
      </c>
      <c r="K30" s="60">
        <f>SUM('MES1'!AD34+'MES2'!AD34+'MES3'!AD34+'MES4'!AD34+'MES5'!AD34+'MES6'!AD34+'MES7'!AD34+'MES8'!AD34+'MES9'!AD34+'MES10'!AD34+'MES11'!AD34+'MES12'!AD34+'MES13'!AD34+'MES14'!AD34+'MES15'!AD34+'MES16'!AD34)</f>
        <v>0</v>
      </c>
      <c r="L30" s="28">
        <f t="shared" si="0"/>
        <v>0</v>
      </c>
    </row>
    <row r="31" spans="1:12" ht="18" customHeight="1" x14ac:dyDescent="0.3">
      <c r="A31" s="111">
        <f t="shared" si="1"/>
        <v>25</v>
      </c>
      <c r="B31" s="16"/>
      <c r="C31" s="58"/>
      <c r="D31" s="59"/>
      <c r="E31" s="69"/>
      <c r="F31" s="67"/>
      <c r="G31" s="66">
        <v>0</v>
      </c>
      <c r="H31" s="70"/>
      <c r="I31" s="70"/>
      <c r="J31" s="60">
        <f>SUM('MES1'!Y35+'MES2'!Y35+'MES3'!Y35+'MES4'!Y35+'MES5'!Y35+'MES6'!Y35+'MES7'!Y35+'MES8'!Y35+'MES9'!Y35+'MES10'!Y35+'MES11'!Y35+'MES12'!Y35+'MES13'!Y35+'MES14'!Y35+'MES15'!Y35+'MES16'!Y35)</f>
        <v>0</v>
      </c>
      <c r="K31" s="60">
        <f>SUM('MES1'!AD35+'MES2'!AD35+'MES3'!AD35+'MES4'!AD35+'MES5'!AD35+'MES6'!AD35+'MES7'!AD35+'MES8'!AD35+'MES9'!AD35+'MES10'!AD35+'MES11'!AD35+'MES12'!AD35+'MES13'!AD35+'MES14'!AD35+'MES15'!AD35+'MES16'!AD35)</f>
        <v>0</v>
      </c>
      <c r="L31" s="28">
        <f t="shared" si="0"/>
        <v>0</v>
      </c>
    </row>
    <row r="32" spans="1:12" ht="18" customHeight="1" x14ac:dyDescent="0.3">
      <c r="A32" s="111">
        <f t="shared" si="1"/>
        <v>26</v>
      </c>
      <c r="B32" s="16"/>
      <c r="C32" s="58"/>
      <c r="D32" s="59"/>
      <c r="E32" s="69"/>
      <c r="F32" s="67"/>
      <c r="G32" s="66">
        <v>0</v>
      </c>
      <c r="H32" s="70"/>
      <c r="I32" s="70"/>
      <c r="J32" s="60">
        <f>SUM('MES1'!Y36+'MES2'!Y36+'MES3'!Y36+'MES4'!Y36+'MES5'!Y36+'MES6'!Y36+'MES7'!Y36+'MES8'!Y36+'MES9'!Y36+'MES10'!Y36+'MES11'!Y36+'MES12'!Y36+'MES13'!Y36+'MES14'!Y36+'MES15'!Y36+'MES16'!Y36)</f>
        <v>0</v>
      </c>
      <c r="K32" s="60">
        <f>SUM('MES1'!AD36+'MES2'!AD36+'MES3'!AD36+'MES4'!AD36+'MES5'!AD36+'MES6'!AD36+'MES7'!AD36+'MES8'!AD36+'MES9'!AD36+'MES10'!AD36+'MES11'!AD36+'MES12'!AD36+'MES13'!AD36+'MES14'!AD36+'MES15'!AD36+'MES16'!AD36)</f>
        <v>0</v>
      </c>
      <c r="L32" s="28">
        <f t="shared" si="0"/>
        <v>0</v>
      </c>
    </row>
    <row r="33" spans="1:12" ht="18" customHeight="1" x14ac:dyDescent="0.3">
      <c r="A33" s="111">
        <f t="shared" si="1"/>
        <v>27</v>
      </c>
      <c r="B33" s="16"/>
      <c r="C33" s="58"/>
      <c r="D33" s="59"/>
      <c r="E33" s="69"/>
      <c r="F33" s="67"/>
      <c r="G33" s="66">
        <v>0</v>
      </c>
      <c r="H33" s="70"/>
      <c r="I33" s="70"/>
      <c r="J33" s="60">
        <f>SUM('MES1'!Y37+'MES2'!Y37+'MES3'!Y37+'MES4'!Y37+'MES5'!Y37+'MES6'!Y37+'MES7'!Y37+'MES8'!Y37+'MES9'!Y37+'MES10'!Y37+'MES11'!Y37+'MES12'!Y37+'MES13'!Y37+'MES14'!Y37+'MES15'!Y37+'MES16'!Y37)</f>
        <v>0</v>
      </c>
      <c r="K33" s="60">
        <f>SUM('MES1'!AD37+'MES2'!AD37+'MES3'!AD37+'MES4'!AD37+'MES5'!AD37+'MES6'!AD37+'MES7'!AD37+'MES8'!AD37+'MES9'!AD37+'MES10'!AD37+'MES11'!AD37+'MES12'!AD37+'MES13'!AD37+'MES14'!AD37+'MES15'!AD37+'MES16'!AD37)</f>
        <v>0</v>
      </c>
      <c r="L33" s="28">
        <f t="shared" si="0"/>
        <v>0</v>
      </c>
    </row>
    <row r="34" spans="1:12" ht="18" customHeight="1" x14ac:dyDescent="0.3">
      <c r="A34" s="111">
        <f t="shared" si="1"/>
        <v>28</v>
      </c>
      <c r="B34" s="16"/>
      <c r="C34" s="58"/>
      <c r="D34" s="59"/>
      <c r="E34" s="69"/>
      <c r="F34" s="67"/>
      <c r="G34" s="66">
        <v>0</v>
      </c>
      <c r="H34" s="70"/>
      <c r="I34" s="70"/>
      <c r="J34" s="60">
        <f>SUM('MES1'!Y38+'MES2'!Y38+'MES3'!Y38+'MES4'!Y38+'MES5'!Y38+'MES6'!Y38+'MES7'!Y38+'MES8'!Y38+'MES9'!Y38+'MES10'!Y38+'MES11'!Y38+'MES12'!Y38+'MES13'!Y38+'MES14'!Y38+'MES15'!Y38+'MES16'!Y38)</f>
        <v>0</v>
      </c>
      <c r="K34" s="60">
        <f>SUM('MES1'!AD38+'MES2'!AD38+'MES3'!AD38+'MES4'!AD38+'MES5'!AD38+'MES6'!AD38+'MES7'!AD38+'MES8'!AD38+'MES9'!AD38+'MES10'!AD38+'MES11'!AD38+'MES12'!AD38+'MES13'!AD38+'MES14'!AD38+'MES15'!AD38+'MES16'!AD38)</f>
        <v>0</v>
      </c>
      <c r="L34" s="28">
        <f t="shared" si="0"/>
        <v>0</v>
      </c>
    </row>
    <row r="35" spans="1:12" ht="18" customHeight="1" x14ac:dyDescent="0.3">
      <c r="A35" s="111">
        <f t="shared" si="1"/>
        <v>29</v>
      </c>
      <c r="B35" s="16"/>
      <c r="C35" s="58"/>
      <c r="D35" s="59"/>
      <c r="E35" s="69"/>
      <c r="F35" s="67"/>
      <c r="G35" s="66">
        <v>0</v>
      </c>
      <c r="H35" s="70"/>
      <c r="I35" s="70"/>
      <c r="J35" s="60">
        <f>SUM('MES1'!Y39+'MES2'!Y39+'MES3'!Y39+'MES4'!Y39+'MES5'!Y39+'MES6'!Y39+'MES7'!Y39+'MES8'!Y39+'MES9'!Y39+'MES10'!Y39+'MES11'!Y39+'MES12'!Y39+'MES13'!Y39+'MES14'!Y39+'MES15'!Y39+'MES16'!Y39)</f>
        <v>0</v>
      </c>
      <c r="K35" s="60">
        <f>SUM('MES1'!AD39+'MES2'!AD39+'MES3'!AD39+'MES4'!AD39+'MES5'!AD39+'MES6'!AD39+'MES7'!AD39+'MES8'!AD39+'MES9'!AD39+'MES10'!AD39+'MES11'!AD39+'MES12'!AD39+'MES13'!AD39+'MES14'!AD39+'MES15'!AD39+'MES16'!AD39)</f>
        <v>0</v>
      </c>
      <c r="L35" s="28">
        <f t="shared" si="0"/>
        <v>0</v>
      </c>
    </row>
    <row r="36" spans="1:12" ht="18" customHeight="1" x14ac:dyDescent="0.3">
      <c r="A36" s="111">
        <f t="shared" si="1"/>
        <v>30</v>
      </c>
      <c r="B36" s="16"/>
      <c r="C36" s="58"/>
      <c r="D36" s="59"/>
      <c r="E36" s="69"/>
      <c r="F36" s="67"/>
      <c r="G36" s="66">
        <v>0</v>
      </c>
      <c r="H36" s="70"/>
      <c r="I36" s="70"/>
      <c r="J36" s="60">
        <f>SUM('MES1'!Y40+'MES2'!Y40+'MES3'!Y40+'MES4'!Y40+'MES5'!Y40+'MES6'!Y40+'MES7'!Y40+'MES8'!Y40+'MES9'!Y40+'MES10'!Y40+'MES11'!Y40+'MES12'!Y40+'MES13'!Y40+'MES14'!Y40+'MES15'!Y40+'MES16'!Y40)</f>
        <v>0</v>
      </c>
      <c r="K36" s="60">
        <f>SUM('MES1'!AD40+'MES2'!AD40+'MES3'!AD40+'MES4'!AD40+'MES5'!AD40+'MES6'!AD40+'MES7'!AD40+'MES8'!AD40+'MES9'!AD40+'MES10'!AD40+'MES11'!AD40+'MES12'!AD40+'MES13'!AD40+'MES14'!AD40+'MES15'!AD40+'MES16'!AD40)</f>
        <v>0</v>
      </c>
      <c r="L36" s="28">
        <f t="shared" si="0"/>
        <v>0</v>
      </c>
    </row>
    <row r="37" spans="1:12" ht="18" customHeight="1" x14ac:dyDescent="0.3">
      <c r="A37" s="111">
        <f t="shared" si="1"/>
        <v>31</v>
      </c>
      <c r="B37" s="16"/>
      <c r="C37" s="58"/>
      <c r="D37" s="59"/>
      <c r="E37" s="69"/>
      <c r="F37" s="67"/>
      <c r="G37" s="66">
        <v>0</v>
      </c>
      <c r="H37" s="70"/>
      <c r="I37" s="70"/>
      <c r="J37" s="60">
        <f>SUM('MES1'!Y41+'MES2'!Y41+'MES3'!Y41+'MES4'!Y41+'MES5'!Y41+'MES6'!Y41+'MES7'!Y41+'MES8'!Y41+'MES9'!Y41+'MES10'!Y41+'MES11'!Y41+'MES12'!Y41+'MES13'!Y41+'MES14'!Y41+'MES15'!Y41+'MES16'!Y41)</f>
        <v>0</v>
      </c>
      <c r="K37" s="60">
        <f>SUM('MES1'!AD41+'MES2'!AD41+'MES3'!AD41+'MES4'!AD41+'MES5'!AD41+'MES6'!AD41+'MES7'!AD41+'MES8'!AD41+'MES9'!AD41+'MES10'!AD41+'MES11'!AD41+'MES12'!AD41+'MES13'!AD41+'MES14'!AD41+'MES15'!AD41+'MES16'!AD41)</f>
        <v>0</v>
      </c>
      <c r="L37" s="28">
        <f t="shared" si="0"/>
        <v>0</v>
      </c>
    </row>
    <row r="38" spans="1:12" ht="18" customHeight="1" x14ac:dyDescent="0.3">
      <c r="A38" s="111">
        <f t="shared" si="1"/>
        <v>32</v>
      </c>
      <c r="B38" s="16"/>
      <c r="C38" s="58"/>
      <c r="D38" s="59"/>
      <c r="E38" s="69"/>
      <c r="F38" s="67"/>
      <c r="G38" s="66">
        <v>0</v>
      </c>
      <c r="H38" s="70"/>
      <c r="I38" s="70"/>
      <c r="J38" s="60">
        <f>SUM('MES1'!Y42+'MES2'!Y42+'MES3'!Y42+'MES4'!Y42+'MES5'!Y42+'MES6'!Y42+'MES7'!Y42+'MES8'!Y42+'MES9'!Y42+'MES10'!Y42+'MES11'!Y42+'MES12'!Y42+'MES13'!Y42+'MES14'!Y42+'MES15'!Y42+'MES16'!Y42)</f>
        <v>0</v>
      </c>
      <c r="K38" s="60">
        <f>SUM('MES1'!AD42+'MES2'!AD42+'MES3'!AD42+'MES4'!AD42+'MES5'!AD42+'MES6'!AD42+'MES7'!AD42+'MES8'!AD42+'MES9'!AD42+'MES10'!AD42+'MES11'!AD42+'MES12'!AD42+'MES13'!AD42+'MES14'!AD42+'MES15'!AD42+'MES16'!AD42)</f>
        <v>0</v>
      </c>
      <c r="L38" s="28">
        <f t="shared" si="0"/>
        <v>0</v>
      </c>
    </row>
    <row r="39" spans="1:12" ht="18" customHeight="1" x14ac:dyDescent="0.3">
      <c r="A39" s="111">
        <f t="shared" si="1"/>
        <v>33</v>
      </c>
      <c r="B39" s="16"/>
      <c r="C39" s="58"/>
      <c r="D39" s="59"/>
      <c r="E39" s="69"/>
      <c r="F39" s="67"/>
      <c r="G39" s="66">
        <v>0</v>
      </c>
      <c r="H39" s="70"/>
      <c r="I39" s="70"/>
      <c r="J39" s="60">
        <f>SUM('MES1'!Y43+'MES2'!Y43+'MES3'!Y43+'MES4'!Y43+'MES5'!Y43+'MES6'!Y43+'MES7'!Y43+'MES8'!Y43+'MES9'!Y43+'MES10'!Y43+'MES11'!Y43+'MES12'!Y43+'MES13'!Y43+'MES14'!Y43+'MES15'!Y43+'MES16'!Y43)</f>
        <v>0</v>
      </c>
      <c r="K39" s="60">
        <f>SUM('MES1'!AD43+'MES2'!AD43+'MES3'!AD43+'MES4'!AD43+'MES5'!AD43+'MES6'!AD43+'MES7'!AD43+'MES8'!AD43+'MES9'!AD43+'MES10'!AD43+'MES11'!AD43+'MES12'!AD43+'MES13'!AD43+'MES14'!AD43+'MES15'!AD43+'MES16'!AD43)</f>
        <v>0</v>
      </c>
      <c r="L39" s="28">
        <f t="shared" si="0"/>
        <v>0</v>
      </c>
    </row>
    <row r="40" spans="1:12" ht="18" customHeight="1" x14ac:dyDescent="0.3">
      <c r="A40" s="111">
        <f t="shared" si="1"/>
        <v>34</v>
      </c>
      <c r="B40" s="16"/>
      <c r="C40" s="58"/>
      <c r="D40" s="59"/>
      <c r="E40" s="69"/>
      <c r="F40" s="67"/>
      <c r="G40" s="66">
        <v>0</v>
      </c>
      <c r="H40" s="70"/>
      <c r="I40" s="70"/>
      <c r="J40" s="60">
        <f>SUM('MES1'!Y44+'MES2'!Y44+'MES3'!Y44+'MES4'!Y44+'MES5'!Y44+'MES6'!Y44+'MES7'!Y44+'MES8'!Y44+'MES9'!Y44+'MES10'!Y44+'MES11'!Y44+'MES12'!Y44+'MES13'!Y44+'MES14'!Y44+'MES15'!Y44+'MES16'!Y44)</f>
        <v>0</v>
      </c>
      <c r="K40" s="60">
        <f>SUM('MES1'!AD44+'MES2'!AD44+'MES3'!AD44+'MES4'!AD44+'MES5'!AD44+'MES6'!AD44+'MES7'!AD44+'MES8'!AD44+'MES9'!AD44+'MES10'!AD44+'MES11'!AD44+'MES12'!AD44+'MES13'!AD44+'MES14'!AD44+'MES15'!AD44+'MES16'!AD44)</f>
        <v>0</v>
      </c>
      <c r="L40" s="28">
        <f t="shared" si="0"/>
        <v>0</v>
      </c>
    </row>
    <row r="41" spans="1:12" ht="18" customHeight="1" x14ac:dyDescent="0.3">
      <c r="A41" s="111">
        <f t="shared" si="1"/>
        <v>35</v>
      </c>
      <c r="B41" s="16"/>
      <c r="C41" s="58"/>
      <c r="D41" s="59"/>
      <c r="E41" s="69"/>
      <c r="F41" s="67"/>
      <c r="G41" s="66">
        <v>0</v>
      </c>
      <c r="H41" s="70"/>
      <c r="I41" s="70"/>
      <c r="J41" s="60">
        <f>SUM('MES1'!Y45+'MES2'!Y45+'MES3'!Y45+'MES4'!Y45+'MES5'!Y45+'MES6'!Y45+'MES7'!Y45+'MES8'!Y45+'MES9'!Y45+'MES10'!Y45+'MES11'!Y45+'MES12'!Y45+'MES13'!Y45+'MES14'!Y45+'MES15'!Y45+'MES16'!Y45)</f>
        <v>0</v>
      </c>
      <c r="K41" s="60">
        <f>SUM('MES1'!AD45+'MES2'!AD45+'MES3'!AD45+'MES4'!AD45+'MES5'!AD45+'MES6'!AD45+'MES7'!AD45+'MES8'!AD45+'MES9'!AD45+'MES10'!AD45+'MES11'!AD45+'MES12'!AD45+'MES13'!AD45+'MES14'!AD45+'MES15'!AD45+'MES16'!AD45)</f>
        <v>0</v>
      </c>
      <c r="L41" s="28">
        <f t="shared" si="0"/>
        <v>0</v>
      </c>
    </row>
    <row r="42" spans="1:12" ht="18" customHeight="1" x14ac:dyDescent="0.3">
      <c r="A42" s="111">
        <f t="shared" si="1"/>
        <v>36</v>
      </c>
      <c r="B42" s="16"/>
      <c r="C42" s="58"/>
      <c r="D42" s="59"/>
      <c r="E42" s="69"/>
      <c r="F42" s="67"/>
      <c r="G42" s="66">
        <v>0</v>
      </c>
      <c r="H42" s="70"/>
      <c r="I42" s="70"/>
      <c r="J42" s="60">
        <f>SUM('MES1'!Y46+'MES2'!Y46+'MES3'!Y46+'MES4'!Y46+'MES5'!Y46+'MES6'!Y46+'MES7'!Y46+'MES8'!Y46+'MES9'!Y46+'MES10'!Y46+'MES11'!Y46+'MES12'!Y46+'MES13'!Y46+'MES14'!Y46+'MES15'!Y46+'MES16'!Y46)</f>
        <v>0</v>
      </c>
      <c r="K42" s="60">
        <f>SUM('MES1'!AD46+'MES2'!AD46+'MES3'!AD46+'MES4'!AD46+'MES5'!AD46+'MES6'!AD46+'MES7'!AD46+'MES8'!AD46+'MES9'!AD46+'MES10'!AD46+'MES11'!AD46+'MES12'!AD46+'MES13'!AD46+'MES14'!AD46+'MES15'!AD46+'MES16'!AD46)</f>
        <v>0</v>
      </c>
      <c r="L42" s="28">
        <f t="shared" si="0"/>
        <v>0</v>
      </c>
    </row>
    <row r="43" spans="1:12" ht="18" customHeight="1" x14ac:dyDescent="0.3">
      <c r="A43" s="111">
        <f t="shared" si="1"/>
        <v>37</v>
      </c>
      <c r="B43" s="16"/>
      <c r="C43" s="58"/>
      <c r="D43" s="59"/>
      <c r="E43" s="69"/>
      <c r="F43" s="67"/>
      <c r="G43" s="66">
        <v>0</v>
      </c>
      <c r="H43" s="70"/>
      <c r="I43" s="70"/>
      <c r="J43" s="60">
        <f>SUM('MES1'!Y47+'MES2'!Y47+'MES3'!Y47+'MES4'!Y47+'MES5'!Y47+'MES6'!Y47+'MES7'!Y47+'MES8'!Y47+'MES9'!Y47+'MES10'!Y47+'MES11'!Y47+'MES12'!Y47+'MES13'!Y47+'MES14'!Y47+'MES15'!Y47+'MES16'!Y47)</f>
        <v>0</v>
      </c>
      <c r="K43" s="60">
        <f>SUM('MES1'!AD47+'MES2'!AD47+'MES3'!AD47+'MES4'!AD47+'MES5'!AD47+'MES6'!AD47+'MES7'!AD47+'MES8'!AD47+'MES9'!AD47+'MES10'!AD47+'MES11'!AD47+'MES12'!AD47+'MES13'!AD47+'MES14'!AD47+'MES15'!AD47+'MES16'!AD47)</f>
        <v>0</v>
      </c>
      <c r="L43" s="28">
        <f t="shared" si="0"/>
        <v>0</v>
      </c>
    </row>
    <row r="44" spans="1:12" ht="18" customHeight="1" x14ac:dyDescent="0.3">
      <c r="A44" s="111">
        <f t="shared" si="1"/>
        <v>38</v>
      </c>
      <c r="B44" s="16"/>
      <c r="C44" s="58"/>
      <c r="D44" s="59"/>
      <c r="E44" s="69"/>
      <c r="F44" s="67"/>
      <c r="G44" s="66">
        <v>0</v>
      </c>
      <c r="H44" s="70"/>
      <c r="I44" s="70"/>
      <c r="J44" s="60">
        <f>SUM('MES1'!Y48+'MES2'!Y48+'MES3'!Y48+'MES4'!Y48+'MES5'!Y48+'MES6'!Y48+'MES7'!Y48+'MES8'!Y48+'MES9'!Y48+'MES10'!Y48+'MES11'!Y48+'MES12'!Y48+'MES13'!Y48+'MES14'!Y48+'MES15'!Y48+'MES16'!Y48)</f>
        <v>0</v>
      </c>
      <c r="K44" s="60">
        <f>SUM('MES1'!AD48+'MES2'!AD48+'MES3'!AD48+'MES4'!AD48+'MES5'!AD48+'MES6'!AD48+'MES7'!AD48+'MES8'!AD48+'MES9'!AD48+'MES10'!AD48+'MES11'!AD48+'MES12'!AD48+'MES13'!AD48+'MES14'!AD48+'MES15'!AD48+'MES16'!AD48)</f>
        <v>0</v>
      </c>
      <c r="L44" s="28">
        <f t="shared" si="0"/>
        <v>0</v>
      </c>
    </row>
    <row r="45" spans="1:12" ht="18" customHeight="1" x14ac:dyDescent="0.3">
      <c r="A45" s="111">
        <f t="shared" si="1"/>
        <v>39</v>
      </c>
      <c r="B45" s="16"/>
      <c r="C45" s="58"/>
      <c r="D45" s="59"/>
      <c r="E45" s="69"/>
      <c r="F45" s="67"/>
      <c r="G45" s="66">
        <v>0</v>
      </c>
      <c r="H45" s="70"/>
      <c r="I45" s="70"/>
      <c r="J45" s="60">
        <f>SUM('MES1'!Y49+'MES2'!Y49+'MES3'!Y49+'MES4'!Y49+'MES5'!Y49+'MES6'!Y49+'MES7'!Y49+'MES8'!Y49+'MES9'!Y49+'MES10'!Y49+'MES11'!Y49+'MES12'!Y49+'MES13'!Y49+'MES14'!Y49+'MES15'!Y49+'MES16'!Y49)</f>
        <v>0</v>
      </c>
      <c r="K45" s="60">
        <f>SUM('MES1'!AD49+'MES2'!AD49+'MES3'!AD49+'MES4'!AD49+'MES5'!AD49+'MES6'!AD49+'MES7'!AD49+'MES8'!AD49+'MES9'!AD49+'MES10'!AD49+'MES11'!AD49+'MES12'!AD49+'MES13'!AD49+'MES14'!AD49+'MES15'!AD49+'MES16'!AD49)</f>
        <v>0</v>
      </c>
      <c r="L45" s="28">
        <f t="shared" si="0"/>
        <v>0</v>
      </c>
    </row>
    <row r="46" spans="1:12" ht="18" customHeight="1" x14ac:dyDescent="0.3">
      <c r="A46" s="111">
        <f t="shared" si="1"/>
        <v>40</v>
      </c>
      <c r="B46" s="16"/>
      <c r="C46" s="58"/>
      <c r="D46" s="59"/>
      <c r="E46" s="69"/>
      <c r="F46" s="67"/>
      <c r="G46" s="66">
        <v>0</v>
      </c>
      <c r="H46" s="70"/>
      <c r="I46" s="70"/>
      <c r="J46" s="60">
        <f>SUM('MES1'!Y50+'MES2'!Y50+'MES3'!Y50+'MES4'!Y50+'MES5'!Y50+'MES6'!Y50+'MES7'!Y50+'MES8'!Y50+'MES9'!Y50+'MES10'!Y50+'MES11'!Y50+'MES12'!Y50+'MES13'!Y50+'MES14'!Y50+'MES15'!Y50+'MES16'!Y50)</f>
        <v>0</v>
      </c>
      <c r="K46" s="60">
        <f>SUM('MES1'!AD50+'MES2'!AD50+'MES3'!AD50+'MES4'!AD50+'MES5'!AD50+'MES6'!AD50+'MES7'!AD50+'MES8'!AD50+'MES9'!AD50+'MES10'!AD50+'MES11'!AD50+'MES12'!AD50+'MES13'!AD50+'MES14'!AD50+'MES15'!AD50+'MES16'!AD50)</f>
        <v>0</v>
      </c>
      <c r="L46" s="28">
        <f t="shared" si="0"/>
        <v>0</v>
      </c>
    </row>
    <row r="47" spans="1:12" ht="18" customHeight="1" x14ac:dyDescent="0.3">
      <c r="A47" s="111">
        <f t="shared" si="1"/>
        <v>41</v>
      </c>
      <c r="B47" s="16"/>
      <c r="C47" s="58"/>
      <c r="D47" s="59"/>
      <c r="E47" s="69"/>
      <c r="F47" s="67"/>
      <c r="G47" s="66">
        <v>0</v>
      </c>
      <c r="H47" s="70"/>
      <c r="I47" s="70"/>
      <c r="J47" s="60">
        <f>SUM('MES1'!Y51+'MES2'!Y51+'MES3'!Y51+'MES4'!Y51+'MES5'!Y51+'MES6'!Y51+'MES7'!Y51+'MES8'!Y51+'MES9'!Y51+'MES10'!Y51+'MES11'!Y51+'MES12'!Y51+'MES13'!Y51+'MES14'!Y51+'MES15'!Y51+'MES16'!Y51)</f>
        <v>0</v>
      </c>
      <c r="K47" s="60">
        <f>SUM('MES1'!AD51+'MES2'!AD51+'MES3'!AD51+'MES4'!AD51+'MES5'!AD51+'MES6'!AD51+'MES7'!AD51+'MES8'!AD51+'MES9'!AD51+'MES10'!AD51+'MES11'!AD51+'MES12'!AD51+'MES13'!AD51+'MES14'!AD51+'MES15'!AD51+'MES16'!AD51)</f>
        <v>0</v>
      </c>
      <c r="L47" s="28">
        <f t="shared" si="0"/>
        <v>0</v>
      </c>
    </row>
    <row r="48" spans="1:12" ht="18" customHeight="1" x14ac:dyDescent="0.3">
      <c r="A48" s="111">
        <f t="shared" si="1"/>
        <v>42</v>
      </c>
      <c r="B48" s="16"/>
      <c r="C48" s="58"/>
      <c r="D48" s="59"/>
      <c r="E48" s="69"/>
      <c r="F48" s="67"/>
      <c r="G48" s="66">
        <v>0</v>
      </c>
      <c r="H48" s="70"/>
      <c r="I48" s="70"/>
      <c r="J48" s="60">
        <f>SUM('MES1'!Y52+'MES2'!Y52+'MES3'!Y52+'MES4'!Y52+'MES5'!Y52+'MES6'!Y52+'MES7'!Y52+'MES8'!Y52+'MES9'!Y52+'MES10'!Y52+'MES11'!Y52+'MES12'!Y52+'MES13'!Y52+'MES14'!Y52+'MES15'!Y52+'MES16'!Y52)</f>
        <v>0</v>
      </c>
      <c r="K48" s="60">
        <f>SUM('MES1'!AD52+'MES2'!AD52+'MES3'!AD52+'MES4'!AD52+'MES5'!AD52+'MES6'!AD52+'MES7'!AD52+'MES8'!AD52+'MES9'!AD52+'MES10'!AD52+'MES11'!AD52+'MES12'!AD52+'MES13'!AD52+'MES14'!AD52+'MES15'!AD52+'MES16'!AD52)</f>
        <v>0</v>
      </c>
      <c r="L48" s="28">
        <f t="shared" si="0"/>
        <v>0</v>
      </c>
    </row>
    <row r="49" spans="1:12" ht="18" customHeight="1" x14ac:dyDescent="0.3">
      <c r="A49" s="111">
        <f t="shared" si="1"/>
        <v>43</v>
      </c>
      <c r="B49" s="16"/>
      <c r="C49" s="58"/>
      <c r="D49" s="59"/>
      <c r="E49" s="69"/>
      <c r="F49" s="67"/>
      <c r="G49" s="66">
        <v>0</v>
      </c>
      <c r="H49" s="70"/>
      <c r="I49" s="70"/>
      <c r="J49" s="60">
        <f>SUM('MES1'!Y53+'MES2'!Y53+'MES3'!Y53+'MES4'!Y53+'MES5'!Y53+'MES6'!Y53+'MES7'!Y53+'MES8'!Y53+'MES9'!Y53+'MES10'!Y53+'MES11'!Y53+'MES12'!Y53+'MES13'!Y53+'MES14'!Y53+'MES15'!Y53+'MES16'!Y53)</f>
        <v>0</v>
      </c>
      <c r="K49" s="60">
        <f>SUM('MES1'!AD53+'MES2'!AD53+'MES3'!AD53+'MES4'!AD53+'MES5'!AD53+'MES6'!AD53+'MES7'!AD53+'MES8'!AD53+'MES9'!AD53+'MES10'!AD53+'MES11'!AD53+'MES12'!AD53+'MES13'!AD53+'MES14'!AD53+'MES15'!AD53+'MES16'!AD53)</f>
        <v>0</v>
      </c>
      <c r="L49" s="28">
        <f t="shared" si="0"/>
        <v>0</v>
      </c>
    </row>
    <row r="50" spans="1:12" ht="18" customHeight="1" x14ac:dyDescent="0.3">
      <c r="A50" s="111">
        <f t="shared" si="1"/>
        <v>44</v>
      </c>
      <c r="B50" s="16"/>
      <c r="C50" s="58"/>
      <c r="D50" s="59"/>
      <c r="E50" s="69"/>
      <c r="F50" s="67"/>
      <c r="G50" s="66">
        <v>0</v>
      </c>
      <c r="H50" s="70"/>
      <c r="I50" s="70"/>
      <c r="J50" s="60">
        <f>SUM('MES1'!Y54+'MES2'!Y54+'MES3'!Y54+'MES4'!Y54+'MES5'!Y54+'MES6'!Y54+'MES7'!Y54+'MES8'!Y54+'MES9'!Y54+'MES10'!Y54+'MES11'!Y54+'MES12'!Y54+'MES13'!Y54+'MES14'!Y54+'MES15'!Y54+'MES16'!Y54)</f>
        <v>0</v>
      </c>
      <c r="K50" s="60">
        <f>SUM('MES1'!AD54+'MES2'!AD54+'MES3'!AD54+'MES4'!AD54+'MES5'!AD54+'MES6'!AD54+'MES7'!AD54+'MES8'!AD54+'MES9'!AD54+'MES10'!AD54+'MES11'!AD54+'MES12'!AD54+'MES13'!AD54+'MES14'!AD54+'MES15'!AD54+'MES16'!AD54)</f>
        <v>0</v>
      </c>
      <c r="L50" s="28">
        <f t="shared" si="0"/>
        <v>0</v>
      </c>
    </row>
    <row r="51" spans="1:12" ht="18" customHeight="1" x14ac:dyDescent="0.3">
      <c r="A51" s="111">
        <f t="shared" si="1"/>
        <v>45</v>
      </c>
      <c r="B51" s="16"/>
      <c r="C51" s="58"/>
      <c r="D51" s="59"/>
      <c r="E51" s="69"/>
      <c r="F51" s="67"/>
      <c r="G51" s="66">
        <v>0</v>
      </c>
      <c r="H51" s="70"/>
      <c r="I51" s="70"/>
      <c r="J51" s="60">
        <f>SUM('MES1'!Y55+'MES2'!Y55+'MES3'!Y55+'MES4'!Y55+'MES5'!Y55+'MES6'!Y55+'MES7'!Y55+'MES8'!Y55+'MES9'!Y55+'MES10'!Y55+'MES11'!Y55+'MES12'!Y55+'MES13'!Y55+'MES14'!Y55+'MES15'!Y55+'MES16'!Y55)</f>
        <v>0</v>
      </c>
      <c r="K51" s="60">
        <f>SUM('MES1'!AD55+'MES2'!AD55+'MES3'!AD55+'MES4'!AD55+'MES5'!AD55+'MES6'!AD55+'MES7'!AD55+'MES8'!AD55+'MES9'!AD55+'MES10'!AD55+'MES11'!AD55+'MES12'!AD55+'MES13'!AD55+'MES14'!AD55+'MES15'!AD55+'MES16'!AD55)</f>
        <v>0</v>
      </c>
      <c r="L51" s="28">
        <f t="shared" si="0"/>
        <v>0</v>
      </c>
    </row>
    <row r="52" spans="1:12" ht="18" customHeight="1" x14ac:dyDescent="0.3">
      <c r="A52" s="111">
        <f t="shared" si="1"/>
        <v>46</v>
      </c>
      <c r="B52" s="16"/>
      <c r="C52" s="58"/>
      <c r="D52" s="59"/>
      <c r="E52" s="69"/>
      <c r="F52" s="67"/>
      <c r="G52" s="66">
        <v>0</v>
      </c>
      <c r="H52" s="70"/>
      <c r="I52" s="70"/>
      <c r="J52" s="60">
        <f>SUM('MES1'!Y56+'MES2'!Y56+'MES3'!Y56+'MES4'!Y56+'MES5'!Y56+'MES6'!Y56+'MES7'!Y56+'MES8'!Y56+'MES9'!Y56+'MES10'!Y56+'MES11'!Y56+'MES12'!Y56+'MES13'!Y56+'MES14'!Y56+'MES15'!Y56+'MES16'!Y56)</f>
        <v>0</v>
      </c>
      <c r="K52" s="60">
        <f>SUM('MES1'!AD56+'MES2'!AD56+'MES3'!AD56+'MES4'!AD56+'MES5'!AD56+'MES6'!AD56+'MES7'!AD56+'MES8'!AD56+'MES9'!AD56+'MES10'!AD56+'MES11'!AD56+'MES12'!AD56+'MES13'!AD56+'MES14'!AD56+'MES15'!AD56+'MES16'!AD56)</f>
        <v>0</v>
      </c>
      <c r="L52" s="28">
        <f t="shared" si="0"/>
        <v>0</v>
      </c>
    </row>
    <row r="53" spans="1:12" x14ac:dyDescent="0.3">
      <c r="A53" s="111">
        <f t="shared" si="1"/>
        <v>47</v>
      </c>
      <c r="B53" s="16"/>
      <c r="C53" s="58"/>
      <c r="D53" s="59"/>
      <c r="E53" s="69"/>
      <c r="F53" s="67"/>
      <c r="G53" s="66">
        <v>0</v>
      </c>
      <c r="H53" s="70"/>
      <c r="I53" s="70"/>
      <c r="J53" s="60">
        <f>SUM('MES1'!Y57+'MES2'!Y57+'MES3'!Y57+'MES4'!Y57+'MES5'!Y57+'MES6'!Y57+'MES7'!Y57+'MES8'!Y57+'MES9'!Y57+'MES10'!Y57+'MES11'!Y57+'MES12'!Y57+'MES13'!Y57+'MES14'!Y57+'MES15'!Y57+'MES16'!Y57)</f>
        <v>0</v>
      </c>
      <c r="K53" s="60">
        <f>SUM('MES1'!AD57+'MES2'!AD57+'MES3'!AD57+'MES4'!AD57+'MES5'!AD57+'MES6'!AD57+'MES7'!AD57+'MES8'!AD57+'MES9'!AD57+'MES10'!AD57+'MES11'!AD57+'MES12'!AD57+'MES13'!AD57+'MES14'!AD57+'MES15'!AD57+'MES16'!AD57)</f>
        <v>0</v>
      </c>
      <c r="L53" s="28">
        <f t="shared" si="0"/>
        <v>0</v>
      </c>
    </row>
    <row r="54" spans="1:12" x14ac:dyDescent="0.3">
      <c r="A54" s="111">
        <f t="shared" si="1"/>
        <v>48</v>
      </c>
      <c r="B54" s="16"/>
      <c r="C54" s="58"/>
      <c r="D54" s="59"/>
      <c r="E54" s="69"/>
      <c r="F54" s="67"/>
      <c r="G54" s="66">
        <v>0</v>
      </c>
      <c r="H54" s="70"/>
      <c r="I54" s="70"/>
      <c r="J54" s="60">
        <f>SUM('MES1'!Y58+'MES2'!Y58+'MES3'!Y58+'MES4'!Y58+'MES5'!Y58+'MES6'!Y58+'MES7'!Y58+'MES8'!Y58+'MES9'!Y58+'MES10'!Y58+'MES11'!Y58+'MES12'!Y58+'MES13'!Y58+'MES14'!Y58+'MES15'!Y58+'MES16'!Y58)</f>
        <v>0</v>
      </c>
      <c r="K54" s="60">
        <f>SUM('MES1'!AD58+'MES2'!AD58+'MES3'!AD58+'MES4'!AD58+'MES5'!AD58+'MES6'!AD58+'MES7'!AD58+'MES8'!AD58+'MES9'!AD58+'MES10'!AD58+'MES11'!AD58+'MES12'!AD58+'MES13'!AD58+'MES14'!AD58+'MES15'!AD58+'MES16'!AD58)</f>
        <v>0</v>
      </c>
      <c r="L54" s="28">
        <f t="shared" si="0"/>
        <v>0</v>
      </c>
    </row>
    <row r="55" spans="1:12" x14ac:dyDescent="0.3">
      <c r="A55" s="111">
        <f t="shared" si="1"/>
        <v>49</v>
      </c>
      <c r="B55" s="16"/>
      <c r="C55" s="58"/>
      <c r="D55" s="59"/>
      <c r="E55" s="69"/>
      <c r="F55" s="67"/>
      <c r="G55" s="66">
        <v>0</v>
      </c>
      <c r="H55" s="70"/>
      <c r="I55" s="70"/>
      <c r="J55" s="60">
        <f>SUM('MES1'!Y59+'MES2'!Y59+'MES3'!Y59+'MES4'!Y59+'MES5'!Y59+'MES6'!Y59+'MES7'!Y59+'MES8'!Y59+'MES9'!Y59+'MES10'!Y59+'MES11'!Y59+'MES12'!Y59+'MES13'!Y59+'MES14'!Y59+'MES15'!Y59+'MES16'!Y59)</f>
        <v>0</v>
      </c>
      <c r="K55" s="60">
        <f>SUM('MES1'!AD59+'MES2'!AD59+'MES3'!AD59+'MES4'!AD59+'MES5'!AD59+'MES6'!AD59+'MES7'!AD59+'MES8'!AD59+'MES9'!AD59+'MES10'!AD59+'MES11'!AD59+'MES12'!AD59+'MES13'!AD59+'MES14'!AD59+'MES15'!AD59+'MES16'!AD59)</f>
        <v>0</v>
      </c>
      <c r="L55" s="28">
        <f t="shared" si="0"/>
        <v>0</v>
      </c>
    </row>
    <row r="56" spans="1:12" x14ac:dyDescent="0.3">
      <c r="A56" s="111">
        <f t="shared" si="1"/>
        <v>50</v>
      </c>
      <c r="B56" s="16"/>
      <c r="C56" s="58"/>
      <c r="D56" s="59"/>
      <c r="E56" s="69"/>
      <c r="F56" s="67"/>
      <c r="G56" s="66">
        <v>0</v>
      </c>
      <c r="H56" s="70"/>
      <c r="I56" s="70"/>
      <c r="J56" s="60">
        <f>SUM('MES1'!Y60+'MES2'!Y60+'MES3'!Y60+'MES4'!Y60+'MES5'!Y60+'MES6'!Y60+'MES7'!Y60+'MES8'!Y60+'MES9'!Y60+'MES10'!Y60+'MES11'!Y60+'MES12'!Y60+'MES13'!Y60+'MES14'!Y60+'MES15'!Y60+'MES16'!Y60)</f>
        <v>0</v>
      </c>
      <c r="K56" s="60">
        <f>SUM('MES1'!AD60+'MES2'!AD60+'MES3'!AD60+'MES4'!AD60+'MES5'!AD60+'MES6'!AD60+'MES7'!AD60+'MES8'!AD60+'MES9'!AD60+'MES10'!AD60+'MES11'!AD60+'MES12'!AD60+'MES13'!AD60+'MES14'!AD60+'MES15'!AD60+'MES16'!AD60)</f>
        <v>0</v>
      </c>
      <c r="L56" s="28">
        <f t="shared" si="0"/>
        <v>0</v>
      </c>
    </row>
    <row r="57" spans="1:12" x14ac:dyDescent="0.3">
      <c r="A57" s="107"/>
      <c r="B57" s="107"/>
      <c r="C57" s="107"/>
      <c r="D57" s="107"/>
      <c r="E57" s="108"/>
      <c r="F57" s="108"/>
      <c r="G57" s="108"/>
      <c r="H57" s="108"/>
      <c r="I57" s="108"/>
      <c r="J57" s="113">
        <f>SUM(J7:J56)</f>
        <v>0</v>
      </c>
      <c r="K57" s="113">
        <f>SUM(K7:K56)</f>
        <v>0</v>
      </c>
      <c r="L57" s="113">
        <f>SUM(L7:L56)</f>
        <v>0</v>
      </c>
    </row>
  </sheetData>
  <mergeCells count="1">
    <mergeCell ref="C3:L3"/>
  </mergeCells>
  <phoneticPr fontId="3" type="noConversion"/>
  <printOptions horizontalCentered="1" verticalCentered="1"/>
  <pageMargins left="0.23622047244094491" right="0.23622047244094491" top="0.39370078740157483" bottom="0.39370078740157483" header="0.39370078740157483" footer="0"/>
  <pageSetup paperSize="9" scale="52" orientation="portrait" blackAndWhite="1" r:id="rId1"/>
  <headerFooter alignWithMargins="0"/>
  <cellWatches>
    <cellWatch r="J6"/>
  </cellWatche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view="pageLayout" topLeftCell="I1" zoomScale="75" zoomScaleNormal="100" zoomScalePageLayoutView="75" workbookViewId="0">
      <selection activeCell="W11" sqref="W11"/>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7" t="s">
        <v>92</v>
      </c>
      <c r="H1" s="138"/>
      <c r="I1" s="138"/>
      <c r="J1" s="138"/>
      <c r="K1" s="138"/>
      <c r="L1" s="138"/>
      <c r="M1" s="77"/>
      <c r="N1" s="77"/>
      <c r="O1" s="77"/>
      <c r="P1" s="135" t="str">
        <f>EXPEDIENTE!D3</f>
        <v>2023-02-61-0000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46</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57</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48" t="s">
        <v>62</v>
      </c>
      <c r="K9" s="149"/>
      <c r="L9" s="149"/>
      <c r="M9" s="149"/>
      <c r="N9" s="149"/>
      <c r="O9" s="150"/>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50"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22" si="1">SUM(J12*K12)</f>
        <v>0</v>
      </c>
      <c r="M12" s="80">
        <v>0</v>
      </c>
      <c r="N12" s="45">
        <v>0</v>
      </c>
      <c r="O12" s="34">
        <f t="shared" ref="O12:O60" si="2">SUM(M12*N12)</f>
        <v>0</v>
      </c>
      <c r="P12" s="33">
        <v>0</v>
      </c>
      <c r="Q12" s="45">
        <v>0</v>
      </c>
      <c r="R12" s="34">
        <f t="shared" ref="R12:R22" si="3">SUM(P12*Q12)</f>
        <v>0</v>
      </c>
      <c r="S12" s="46">
        <f t="shared" ref="S12:S60" si="4">SUM(L12++O12+R12)</f>
        <v>0</v>
      </c>
      <c r="T12" s="33">
        <v>0</v>
      </c>
      <c r="U12" s="33">
        <v>0</v>
      </c>
      <c r="V12" s="34">
        <f t="shared" ref="V12:V60" si="5">G12+S12-T12-U12</f>
        <v>0</v>
      </c>
      <c r="W12" s="46">
        <f t="shared" ref="W12:W60" si="6">SUM(G12-I12+L12+R12-T12-U12)</f>
        <v>0</v>
      </c>
      <c r="X12" s="35">
        <v>0</v>
      </c>
      <c r="Y12" s="34">
        <f t="shared" ref="Y12:Y22" si="7">+W12*X12</f>
        <v>0</v>
      </c>
      <c r="Z12" s="33">
        <v>0</v>
      </c>
      <c r="AA12" s="36"/>
      <c r="AB12" s="37"/>
      <c r="AC12" s="38"/>
      <c r="AD12" s="46">
        <f t="shared" ref="AD12:AD60" si="8">SUM(V12-Y12)</f>
        <v>0</v>
      </c>
      <c r="AF12" s="71"/>
    </row>
    <row r="13" spans="1:32" ht="18" customHeight="1" x14ac:dyDescent="0.2">
      <c r="A13" s="30">
        <f t="shared" ref="A13:A53"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1"/>
        <v>0</v>
      </c>
      <c r="M13" s="80">
        <v>0</v>
      </c>
      <c r="N13" s="45">
        <v>0</v>
      </c>
      <c r="O13" s="34">
        <f t="shared" si="2"/>
        <v>0</v>
      </c>
      <c r="P13" s="33">
        <v>0</v>
      </c>
      <c r="Q13" s="45">
        <v>0</v>
      </c>
      <c r="R13" s="34">
        <f t="shared" si="3"/>
        <v>0</v>
      </c>
      <c r="S13" s="46">
        <f t="shared" si="4"/>
        <v>0</v>
      </c>
      <c r="T13" s="33">
        <v>0</v>
      </c>
      <c r="U13" s="33">
        <v>0</v>
      </c>
      <c r="V13" s="34">
        <f t="shared" si="5"/>
        <v>0</v>
      </c>
      <c r="W13" s="46">
        <f t="shared" si="6"/>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1"/>
        <v>0</v>
      </c>
      <c r="M14" s="80">
        <v>0</v>
      </c>
      <c r="N14" s="45">
        <v>0</v>
      </c>
      <c r="O14" s="34">
        <f t="shared" si="2"/>
        <v>0</v>
      </c>
      <c r="P14" s="33">
        <v>0</v>
      </c>
      <c r="Q14" s="45">
        <v>0</v>
      </c>
      <c r="R14" s="34">
        <f t="shared" si="3"/>
        <v>0</v>
      </c>
      <c r="S14" s="46">
        <f t="shared" si="4"/>
        <v>0</v>
      </c>
      <c r="T14" s="33">
        <v>0</v>
      </c>
      <c r="U14" s="33">
        <v>0</v>
      </c>
      <c r="V14" s="34">
        <f t="shared" si="5"/>
        <v>0</v>
      </c>
      <c r="W14" s="46">
        <f t="shared" si="6"/>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1"/>
        <v>0</v>
      </c>
      <c r="M15" s="80">
        <v>0</v>
      </c>
      <c r="N15" s="45">
        <v>0</v>
      </c>
      <c r="O15" s="34">
        <f t="shared" si="2"/>
        <v>0</v>
      </c>
      <c r="P15" s="33">
        <v>0</v>
      </c>
      <c r="Q15" s="45">
        <v>0</v>
      </c>
      <c r="R15" s="34">
        <f t="shared" si="3"/>
        <v>0</v>
      </c>
      <c r="S15" s="46">
        <f t="shared" si="4"/>
        <v>0</v>
      </c>
      <c r="T15" s="33">
        <v>0</v>
      </c>
      <c r="U15" s="33">
        <v>0</v>
      </c>
      <c r="V15" s="34">
        <f t="shared" si="5"/>
        <v>0</v>
      </c>
      <c r="W15" s="46">
        <f t="shared" si="6"/>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1"/>
        <v>0</v>
      </c>
      <c r="M16" s="80">
        <v>0</v>
      </c>
      <c r="N16" s="45">
        <v>0</v>
      </c>
      <c r="O16" s="34">
        <f t="shared" si="2"/>
        <v>0</v>
      </c>
      <c r="P16" s="33">
        <v>0</v>
      </c>
      <c r="Q16" s="45">
        <v>0</v>
      </c>
      <c r="R16" s="34">
        <f t="shared" si="3"/>
        <v>0</v>
      </c>
      <c r="S16" s="46">
        <f t="shared" si="4"/>
        <v>0</v>
      </c>
      <c r="T16" s="33">
        <v>0</v>
      </c>
      <c r="U16" s="33">
        <v>0</v>
      </c>
      <c r="V16" s="40">
        <f t="shared" si="5"/>
        <v>0</v>
      </c>
      <c r="W16" s="46">
        <f t="shared" si="6"/>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1"/>
        <v>0</v>
      </c>
      <c r="M17" s="80">
        <v>0</v>
      </c>
      <c r="N17" s="45">
        <v>0</v>
      </c>
      <c r="O17" s="34">
        <f t="shared" si="2"/>
        <v>0</v>
      </c>
      <c r="P17" s="33">
        <v>0</v>
      </c>
      <c r="Q17" s="45">
        <v>0</v>
      </c>
      <c r="R17" s="34">
        <f t="shared" si="3"/>
        <v>0</v>
      </c>
      <c r="S17" s="46">
        <f t="shared" si="4"/>
        <v>0</v>
      </c>
      <c r="T17" s="33">
        <v>0</v>
      </c>
      <c r="U17" s="33">
        <v>0</v>
      </c>
      <c r="V17" s="40">
        <f t="shared" si="5"/>
        <v>0</v>
      </c>
      <c r="W17" s="46">
        <f t="shared" si="6"/>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1"/>
        <v>0</v>
      </c>
      <c r="M18" s="80">
        <v>0</v>
      </c>
      <c r="N18" s="45">
        <v>0</v>
      </c>
      <c r="O18" s="34">
        <f t="shared" si="2"/>
        <v>0</v>
      </c>
      <c r="P18" s="33">
        <v>0</v>
      </c>
      <c r="Q18" s="45">
        <v>0</v>
      </c>
      <c r="R18" s="34">
        <f t="shared" si="3"/>
        <v>0</v>
      </c>
      <c r="S18" s="46">
        <f t="shared" si="4"/>
        <v>0</v>
      </c>
      <c r="T18" s="33">
        <v>0</v>
      </c>
      <c r="U18" s="33">
        <v>0</v>
      </c>
      <c r="V18" s="40">
        <f t="shared" si="5"/>
        <v>0</v>
      </c>
      <c r="W18" s="46">
        <f t="shared" si="6"/>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1"/>
        <v>0</v>
      </c>
      <c r="M19" s="80">
        <v>0</v>
      </c>
      <c r="N19" s="45">
        <v>0</v>
      </c>
      <c r="O19" s="34">
        <f t="shared" si="2"/>
        <v>0</v>
      </c>
      <c r="P19" s="33">
        <v>0</v>
      </c>
      <c r="Q19" s="45">
        <v>0</v>
      </c>
      <c r="R19" s="34">
        <f t="shared" si="3"/>
        <v>0</v>
      </c>
      <c r="S19" s="46">
        <f t="shared" si="4"/>
        <v>0</v>
      </c>
      <c r="T19" s="33">
        <v>0</v>
      </c>
      <c r="U19" s="33">
        <v>0</v>
      </c>
      <c r="V19" s="40">
        <f t="shared" si="5"/>
        <v>0</v>
      </c>
      <c r="W19" s="46">
        <f t="shared" si="6"/>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1"/>
        <v>0</v>
      </c>
      <c r="M20" s="80">
        <v>0</v>
      </c>
      <c r="N20" s="45">
        <v>0</v>
      </c>
      <c r="O20" s="34">
        <f t="shared" si="2"/>
        <v>0</v>
      </c>
      <c r="P20" s="33">
        <v>0</v>
      </c>
      <c r="Q20" s="45">
        <v>0</v>
      </c>
      <c r="R20" s="34">
        <f t="shared" si="3"/>
        <v>0</v>
      </c>
      <c r="S20" s="46">
        <f t="shared" si="4"/>
        <v>0</v>
      </c>
      <c r="T20" s="33">
        <v>0</v>
      </c>
      <c r="U20" s="33">
        <v>0</v>
      </c>
      <c r="V20" s="40">
        <f t="shared" si="5"/>
        <v>0</v>
      </c>
      <c r="W20" s="46">
        <f t="shared" si="6"/>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1"/>
        <v>0</v>
      </c>
      <c r="M21" s="80">
        <v>0</v>
      </c>
      <c r="N21" s="45">
        <v>0</v>
      </c>
      <c r="O21" s="34">
        <f t="shared" si="2"/>
        <v>0</v>
      </c>
      <c r="P21" s="33">
        <v>0</v>
      </c>
      <c r="Q21" s="45">
        <v>0</v>
      </c>
      <c r="R21" s="34">
        <f t="shared" si="3"/>
        <v>0</v>
      </c>
      <c r="S21" s="46">
        <f t="shared" si="4"/>
        <v>0</v>
      </c>
      <c r="T21" s="33">
        <v>0</v>
      </c>
      <c r="U21" s="33">
        <v>0</v>
      </c>
      <c r="V21" s="40">
        <f t="shared" si="5"/>
        <v>0</v>
      </c>
      <c r="W21" s="46">
        <f t="shared" si="6"/>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1"/>
        <v>0</v>
      </c>
      <c r="M22" s="80">
        <v>0</v>
      </c>
      <c r="N22" s="45">
        <v>0</v>
      </c>
      <c r="O22" s="34">
        <f t="shared" si="2"/>
        <v>0</v>
      </c>
      <c r="P22" s="33">
        <v>0</v>
      </c>
      <c r="Q22" s="45">
        <v>0</v>
      </c>
      <c r="R22" s="34">
        <f t="shared" si="3"/>
        <v>0</v>
      </c>
      <c r="S22" s="46">
        <f t="shared" si="4"/>
        <v>0</v>
      </c>
      <c r="T22" s="33">
        <v>0</v>
      </c>
      <c r="U22" s="33">
        <v>0</v>
      </c>
      <c r="V22" s="40">
        <f t="shared" si="5"/>
        <v>0</v>
      </c>
      <c r="W22" s="46">
        <f t="shared" si="6"/>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ref="L23:L44" si="11">SUM(J23*K23)</f>
        <v>0</v>
      </c>
      <c r="M23" s="80">
        <v>0</v>
      </c>
      <c r="N23" s="45">
        <v>0</v>
      </c>
      <c r="O23" s="34">
        <f t="shared" si="2"/>
        <v>0</v>
      </c>
      <c r="P23" s="33">
        <v>0</v>
      </c>
      <c r="Q23" s="45">
        <v>0</v>
      </c>
      <c r="R23" s="34">
        <f t="shared" ref="R23:R44" si="12">SUM(P23*Q23)</f>
        <v>0</v>
      </c>
      <c r="S23" s="46">
        <f t="shared" si="4"/>
        <v>0</v>
      </c>
      <c r="T23" s="33">
        <v>0</v>
      </c>
      <c r="U23" s="33">
        <v>0</v>
      </c>
      <c r="V23" s="34">
        <f t="shared" si="5"/>
        <v>0</v>
      </c>
      <c r="W23" s="46">
        <f t="shared" si="6"/>
        <v>0</v>
      </c>
      <c r="X23" s="35">
        <v>0</v>
      </c>
      <c r="Y23" s="34">
        <f t="shared" ref="Y23:Y44" si="13">+W23*X23</f>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11"/>
        <v>0</v>
      </c>
      <c r="M24" s="80">
        <v>0</v>
      </c>
      <c r="N24" s="45">
        <v>0</v>
      </c>
      <c r="O24" s="34">
        <f t="shared" si="2"/>
        <v>0</v>
      </c>
      <c r="P24" s="33">
        <v>0</v>
      </c>
      <c r="Q24" s="45">
        <v>0</v>
      </c>
      <c r="R24" s="34">
        <f t="shared" si="12"/>
        <v>0</v>
      </c>
      <c r="S24" s="46">
        <f t="shared" si="4"/>
        <v>0</v>
      </c>
      <c r="T24" s="33">
        <v>0</v>
      </c>
      <c r="U24" s="33">
        <v>0</v>
      </c>
      <c r="V24" s="34">
        <f t="shared" si="5"/>
        <v>0</v>
      </c>
      <c r="W24" s="46">
        <f t="shared" si="6"/>
        <v>0</v>
      </c>
      <c r="X24" s="35">
        <v>0</v>
      </c>
      <c r="Y24" s="34">
        <f t="shared" si="13"/>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11"/>
        <v>0</v>
      </c>
      <c r="M25" s="80">
        <v>0</v>
      </c>
      <c r="N25" s="45">
        <v>0</v>
      </c>
      <c r="O25" s="34">
        <f t="shared" si="2"/>
        <v>0</v>
      </c>
      <c r="P25" s="33">
        <v>0</v>
      </c>
      <c r="Q25" s="45">
        <v>0</v>
      </c>
      <c r="R25" s="34">
        <f t="shared" si="12"/>
        <v>0</v>
      </c>
      <c r="S25" s="46">
        <f t="shared" si="4"/>
        <v>0</v>
      </c>
      <c r="T25" s="33">
        <v>0</v>
      </c>
      <c r="U25" s="33">
        <v>0</v>
      </c>
      <c r="V25" s="34">
        <f t="shared" si="5"/>
        <v>0</v>
      </c>
      <c r="W25" s="46">
        <f t="shared" si="6"/>
        <v>0</v>
      </c>
      <c r="X25" s="35">
        <v>0</v>
      </c>
      <c r="Y25" s="34">
        <f t="shared" si="13"/>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11"/>
        <v>0</v>
      </c>
      <c r="M26" s="80">
        <v>0</v>
      </c>
      <c r="N26" s="45">
        <v>0</v>
      </c>
      <c r="O26" s="34">
        <f t="shared" si="2"/>
        <v>0</v>
      </c>
      <c r="P26" s="33">
        <v>0</v>
      </c>
      <c r="Q26" s="45">
        <v>0</v>
      </c>
      <c r="R26" s="34">
        <f t="shared" si="12"/>
        <v>0</v>
      </c>
      <c r="S26" s="46">
        <f t="shared" si="4"/>
        <v>0</v>
      </c>
      <c r="T26" s="33">
        <v>0</v>
      </c>
      <c r="U26" s="33">
        <v>0</v>
      </c>
      <c r="V26" s="34">
        <f t="shared" si="5"/>
        <v>0</v>
      </c>
      <c r="W26" s="46">
        <f t="shared" si="6"/>
        <v>0</v>
      </c>
      <c r="X26" s="35">
        <v>0</v>
      </c>
      <c r="Y26" s="34">
        <f t="shared" si="13"/>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11"/>
        <v>0</v>
      </c>
      <c r="M27" s="80">
        <v>0</v>
      </c>
      <c r="N27" s="45">
        <v>0</v>
      </c>
      <c r="O27" s="34">
        <f t="shared" si="2"/>
        <v>0</v>
      </c>
      <c r="P27" s="33">
        <v>0</v>
      </c>
      <c r="Q27" s="45">
        <v>0</v>
      </c>
      <c r="R27" s="34">
        <f t="shared" si="12"/>
        <v>0</v>
      </c>
      <c r="S27" s="46">
        <f t="shared" si="4"/>
        <v>0</v>
      </c>
      <c r="T27" s="33">
        <v>0</v>
      </c>
      <c r="U27" s="33">
        <v>0</v>
      </c>
      <c r="V27" s="40">
        <f t="shared" si="5"/>
        <v>0</v>
      </c>
      <c r="W27" s="46">
        <f t="shared" si="6"/>
        <v>0</v>
      </c>
      <c r="X27" s="35">
        <v>0</v>
      </c>
      <c r="Y27" s="34">
        <f t="shared" si="13"/>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11"/>
        <v>0</v>
      </c>
      <c r="M28" s="80">
        <v>0</v>
      </c>
      <c r="N28" s="45">
        <v>0</v>
      </c>
      <c r="O28" s="34">
        <f t="shared" si="2"/>
        <v>0</v>
      </c>
      <c r="P28" s="33">
        <v>0</v>
      </c>
      <c r="Q28" s="45">
        <v>0</v>
      </c>
      <c r="R28" s="34">
        <f t="shared" si="12"/>
        <v>0</v>
      </c>
      <c r="S28" s="46">
        <f t="shared" si="4"/>
        <v>0</v>
      </c>
      <c r="T28" s="33">
        <v>0</v>
      </c>
      <c r="U28" s="33">
        <v>0</v>
      </c>
      <c r="V28" s="40">
        <f t="shared" si="5"/>
        <v>0</v>
      </c>
      <c r="W28" s="46">
        <f t="shared" si="6"/>
        <v>0</v>
      </c>
      <c r="X28" s="35">
        <v>0</v>
      </c>
      <c r="Y28" s="34">
        <f t="shared" si="13"/>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11"/>
        <v>0</v>
      </c>
      <c r="M29" s="80">
        <v>0</v>
      </c>
      <c r="N29" s="45">
        <v>0</v>
      </c>
      <c r="O29" s="34">
        <f t="shared" si="2"/>
        <v>0</v>
      </c>
      <c r="P29" s="33">
        <v>0</v>
      </c>
      <c r="Q29" s="45">
        <v>0</v>
      </c>
      <c r="R29" s="34">
        <f t="shared" si="12"/>
        <v>0</v>
      </c>
      <c r="S29" s="46">
        <f t="shared" si="4"/>
        <v>0</v>
      </c>
      <c r="T29" s="33">
        <v>0</v>
      </c>
      <c r="U29" s="33">
        <v>0</v>
      </c>
      <c r="V29" s="40">
        <f t="shared" si="5"/>
        <v>0</v>
      </c>
      <c r="W29" s="46">
        <f t="shared" si="6"/>
        <v>0</v>
      </c>
      <c r="X29" s="35">
        <v>0</v>
      </c>
      <c r="Y29" s="34">
        <f t="shared" si="13"/>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11"/>
        <v>0</v>
      </c>
      <c r="M30" s="80">
        <v>0</v>
      </c>
      <c r="N30" s="45">
        <v>0</v>
      </c>
      <c r="O30" s="34">
        <f t="shared" si="2"/>
        <v>0</v>
      </c>
      <c r="P30" s="33">
        <v>0</v>
      </c>
      <c r="Q30" s="45">
        <v>0</v>
      </c>
      <c r="R30" s="34">
        <f t="shared" si="12"/>
        <v>0</v>
      </c>
      <c r="S30" s="46">
        <f t="shared" si="4"/>
        <v>0</v>
      </c>
      <c r="T30" s="33">
        <v>0</v>
      </c>
      <c r="U30" s="33">
        <v>0</v>
      </c>
      <c r="V30" s="40">
        <f t="shared" si="5"/>
        <v>0</v>
      </c>
      <c r="W30" s="46">
        <f t="shared" si="6"/>
        <v>0</v>
      </c>
      <c r="X30" s="35">
        <v>0</v>
      </c>
      <c r="Y30" s="34">
        <f t="shared" si="13"/>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11"/>
        <v>0</v>
      </c>
      <c r="M31" s="80">
        <v>0</v>
      </c>
      <c r="N31" s="45">
        <v>0</v>
      </c>
      <c r="O31" s="34">
        <f t="shared" si="2"/>
        <v>0</v>
      </c>
      <c r="P31" s="33">
        <v>0</v>
      </c>
      <c r="Q31" s="45">
        <v>0</v>
      </c>
      <c r="R31" s="34">
        <f t="shared" si="12"/>
        <v>0</v>
      </c>
      <c r="S31" s="46">
        <f t="shared" si="4"/>
        <v>0</v>
      </c>
      <c r="T31" s="33">
        <v>0</v>
      </c>
      <c r="U31" s="33">
        <v>0</v>
      </c>
      <c r="V31" s="40">
        <f t="shared" si="5"/>
        <v>0</v>
      </c>
      <c r="W31" s="46">
        <f t="shared" si="6"/>
        <v>0</v>
      </c>
      <c r="X31" s="35">
        <v>0</v>
      </c>
      <c r="Y31" s="34">
        <f t="shared" si="13"/>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11"/>
        <v>0</v>
      </c>
      <c r="M32" s="80">
        <v>0</v>
      </c>
      <c r="N32" s="45">
        <v>0</v>
      </c>
      <c r="O32" s="34">
        <f t="shared" si="2"/>
        <v>0</v>
      </c>
      <c r="P32" s="33">
        <v>0</v>
      </c>
      <c r="Q32" s="45">
        <v>0</v>
      </c>
      <c r="R32" s="34">
        <f t="shared" si="12"/>
        <v>0</v>
      </c>
      <c r="S32" s="46">
        <f t="shared" si="4"/>
        <v>0</v>
      </c>
      <c r="T32" s="33">
        <v>0</v>
      </c>
      <c r="U32" s="33">
        <v>0</v>
      </c>
      <c r="V32" s="40">
        <f t="shared" si="5"/>
        <v>0</v>
      </c>
      <c r="W32" s="46">
        <f t="shared" si="6"/>
        <v>0</v>
      </c>
      <c r="X32" s="35">
        <v>0</v>
      </c>
      <c r="Y32" s="34">
        <f t="shared" si="13"/>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11"/>
        <v>0</v>
      </c>
      <c r="M33" s="80">
        <v>0</v>
      </c>
      <c r="N33" s="45">
        <v>0</v>
      </c>
      <c r="O33" s="34">
        <f t="shared" si="2"/>
        <v>0</v>
      </c>
      <c r="P33" s="33">
        <v>0</v>
      </c>
      <c r="Q33" s="45">
        <v>0</v>
      </c>
      <c r="R33" s="34">
        <f t="shared" si="12"/>
        <v>0</v>
      </c>
      <c r="S33" s="46">
        <f t="shared" si="4"/>
        <v>0</v>
      </c>
      <c r="T33" s="33">
        <v>0</v>
      </c>
      <c r="U33" s="33">
        <v>0</v>
      </c>
      <c r="V33" s="40">
        <f t="shared" si="5"/>
        <v>0</v>
      </c>
      <c r="W33" s="46">
        <f t="shared" si="6"/>
        <v>0</v>
      </c>
      <c r="X33" s="35">
        <v>0</v>
      </c>
      <c r="Y33" s="34">
        <f t="shared" si="13"/>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11"/>
        <v>0</v>
      </c>
      <c r="M34" s="80">
        <v>0</v>
      </c>
      <c r="N34" s="45">
        <v>0</v>
      </c>
      <c r="O34" s="34">
        <f t="shared" si="2"/>
        <v>0</v>
      </c>
      <c r="P34" s="33">
        <v>0</v>
      </c>
      <c r="Q34" s="45">
        <v>0</v>
      </c>
      <c r="R34" s="34">
        <f t="shared" si="12"/>
        <v>0</v>
      </c>
      <c r="S34" s="46">
        <f t="shared" si="4"/>
        <v>0</v>
      </c>
      <c r="T34" s="33">
        <v>0</v>
      </c>
      <c r="U34" s="33">
        <v>0</v>
      </c>
      <c r="V34" s="34">
        <f t="shared" si="5"/>
        <v>0</v>
      </c>
      <c r="W34" s="46">
        <f t="shared" si="6"/>
        <v>0</v>
      </c>
      <c r="X34" s="35">
        <v>0</v>
      </c>
      <c r="Y34" s="34">
        <f t="shared" si="13"/>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11"/>
        <v>0</v>
      </c>
      <c r="M35" s="80">
        <v>0</v>
      </c>
      <c r="N35" s="45">
        <v>0</v>
      </c>
      <c r="O35" s="34">
        <f t="shared" si="2"/>
        <v>0</v>
      </c>
      <c r="P35" s="33">
        <v>0</v>
      </c>
      <c r="Q35" s="45">
        <v>0</v>
      </c>
      <c r="R35" s="34">
        <f t="shared" si="12"/>
        <v>0</v>
      </c>
      <c r="S35" s="46">
        <f t="shared" si="4"/>
        <v>0</v>
      </c>
      <c r="T35" s="33">
        <v>0</v>
      </c>
      <c r="U35" s="33">
        <v>0</v>
      </c>
      <c r="V35" s="34">
        <f t="shared" si="5"/>
        <v>0</v>
      </c>
      <c r="W35" s="46">
        <f t="shared" si="6"/>
        <v>0</v>
      </c>
      <c r="X35" s="35">
        <v>0</v>
      </c>
      <c r="Y35" s="34">
        <f t="shared" si="13"/>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11"/>
        <v>0</v>
      </c>
      <c r="M36" s="80">
        <v>0</v>
      </c>
      <c r="N36" s="45">
        <v>0</v>
      </c>
      <c r="O36" s="34">
        <f t="shared" si="2"/>
        <v>0</v>
      </c>
      <c r="P36" s="33">
        <v>0</v>
      </c>
      <c r="Q36" s="45">
        <v>0</v>
      </c>
      <c r="R36" s="34">
        <f t="shared" si="12"/>
        <v>0</v>
      </c>
      <c r="S36" s="46">
        <f t="shared" si="4"/>
        <v>0</v>
      </c>
      <c r="T36" s="33">
        <v>0</v>
      </c>
      <c r="U36" s="33">
        <v>0</v>
      </c>
      <c r="V36" s="34">
        <f t="shared" si="5"/>
        <v>0</v>
      </c>
      <c r="W36" s="46">
        <f t="shared" si="6"/>
        <v>0</v>
      </c>
      <c r="X36" s="35">
        <v>0</v>
      </c>
      <c r="Y36" s="34">
        <f t="shared" si="13"/>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11"/>
        <v>0</v>
      </c>
      <c r="M37" s="80">
        <v>0</v>
      </c>
      <c r="N37" s="45">
        <v>0</v>
      </c>
      <c r="O37" s="34">
        <f t="shared" si="2"/>
        <v>0</v>
      </c>
      <c r="P37" s="33">
        <v>0</v>
      </c>
      <c r="Q37" s="45">
        <v>0</v>
      </c>
      <c r="R37" s="34">
        <f t="shared" si="12"/>
        <v>0</v>
      </c>
      <c r="S37" s="46">
        <f t="shared" si="4"/>
        <v>0</v>
      </c>
      <c r="T37" s="33">
        <v>0</v>
      </c>
      <c r="U37" s="33">
        <v>0</v>
      </c>
      <c r="V37" s="34">
        <f t="shared" si="5"/>
        <v>0</v>
      </c>
      <c r="W37" s="46">
        <f t="shared" si="6"/>
        <v>0</v>
      </c>
      <c r="X37" s="35">
        <v>0</v>
      </c>
      <c r="Y37" s="34">
        <f t="shared" si="13"/>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11"/>
        <v>0</v>
      </c>
      <c r="M38" s="80">
        <v>0</v>
      </c>
      <c r="N38" s="45">
        <v>0</v>
      </c>
      <c r="O38" s="34">
        <f t="shared" si="2"/>
        <v>0</v>
      </c>
      <c r="P38" s="33">
        <v>0</v>
      </c>
      <c r="Q38" s="45">
        <v>0</v>
      </c>
      <c r="R38" s="34">
        <f t="shared" si="12"/>
        <v>0</v>
      </c>
      <c r="S38" s="46">
        <f t="shared" si="4"/>
        <v>0</v>
      </c>
      <c r="T38" s="33">
        <v>0</v>
      </c>
      <c r="U38" s="33">
        <v>0</v>
      </c>
      <c r="V38" s="40">
        <f t="shared" si="5"/>
        <v>0</v>
      </c>
      <c r="W38" s="46">
        <f t="shared" si="6"/>
        <v>0</v>
      </c>
      <c r="X38" s="35">
        <v>0</v>
      </c>
      <c r="Y38" s="34">
        <f t="shared" si="13"/>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11"/>
        <v>0</v>
      </c>
      <c r="M39" s="80">
        <v>0</v>
      </c>
      <c r="N39" s="45">
        <v>0</v>
      </c>
      <c r="O39" s="34">
        <f t="shared" si="2"/>
        <v>0</v>
      </c>
      <c r="P39" s="33">
        <v>0</v>
      </c>
      <c r="Q39" s="45">
        <v>0</v>
      </c>
      <c r="R39" s="34">
        <f t="shared" si="12"/>
        <v>0</v>
      </c>
      <c r="S39" s="46">
        <f t="shared" si="4"/>
        <v>0</v>
      </c>
      <c r="T39" s="33">
        <v>0</v>
      </c>
      <c r="U39" s="33">
        <v>0</v>
      </c>
      <c r="V39" s="40">
        <f t="shared" si="5"/>
        <v>0</v>
      </c>
      <c r="W39" s="46">
        <f t="shared" si="6"/>
        <v>0</v>
      </c>
      <c r="X39" s="35">
        <v>0</v>
      </c>
      <c r="Y39" s="34">
        <f t="shared" si="13"/>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11"/>
        <v>0</v>
      </c>
      <c r="M40" s="80">
        <v>0</v>
      </c>
      <c r="N40" s="45">
        <v>0</v>
      </c>
      <c r="O40" s="34">
        <f t="shared" si="2"/>
        <v>0</v>
      </c>
      <c r="P40" s="33">
        <v>0</v>
      </c>
      <c r="Q40" s="45">
        <v>0</v>
      </c>
      <c r="R40" s="34">
        <f t="shared" si="12"/>
        <v>0</v>
      </c>
      <c r="S40" s="46">
        <f t="shared" si="4"/>
        <v>0</v>
      </c>
      <c r="T40" s="33">
        <v>0</v>
      </c>
      <c r="U40" s="33">
        <v>0</v>
      </c>
      <c r="V40" s="40">
        <f t="shared" si="5"/>
        <v>0</v>
      </c>
      <c r="W40" s="46">
        <f t="shared" si="6"/>
        <v>0</v>
      </c>
      <c r="X40" s="35">
        <v>0</v>
      </c>
      <c r="Y40" s="34">
        <f t="shared" si="13"/>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11"/>
        <v>0</v>
      </c>
      <c r="M41" s="80">
        <v>0</v>
      </c>
      <c r="N41" s="45">
        <v>0</v>
      </c>
      <c r="O41" s="34">
        <f t="shared" si="2"/>
        <v>0</v>
      </c>
      <c r="P41" s="33">
        <v>0</v>
      </c>
      <c r="Q41" s="45">
        <v>0</v>
      </c>
      <c r="R41" s="34">
        <f t="shared" si="12"/>
        <v>0</v>
      </c>
      <c r="S41" s="46">
        <f t="shared" si="4"/>
        <v>0</v>
      </c>
      <c r="T41" s="33">
        <v>0</v>
      </c>
      <c r="U41" s="33">
        <v>0</v>
      </c>
      <c r="V41" s="40">
        <f t="shared" si="5"/>
        <v>0</v>
      </c>
      <c r="W41" s="46">
        <f t="shared" si="6"/>
        <v>0</v>
      </c>
      <c r="X41" s="35">
        <v>0</v>
      </c>
      <c r="Y41" s="34">
        <f t="shared" si="13"/>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11"/>
        <v>0</v>
      </c>
      <c r="M42" s="80">
        <v>0</v>
      </c>
      <c r="N42" s="45">
        <v>0</v>
      </c>
      <c r="O42" s="34">
        <f t="shared" si="2"/>
        <v>0</v>
      </c>
      <c r="P42" s="33">
        <v>0</v>
      </c>
      <c r="Q42" s="45">
        <v>0</v>
      </c>
      <c r="R42" s="34">
        <f t="shared" si="12"/>
        <v>0</v>
      </c>
      <c r="S42" s="46">
        <f t="shared" si="4"/>
        <v>0</v>
      </c>
      <c r="T42" s="33">
        <v>0</v>
      </c>
      <c r="U42" s="33">
        <v>0</v>
      </c>
      <c r="V42" s="40">
        <f t="shared" si="5"/>
        <v>0</v>
      </c>
      <c r="W42" s="46">
        <f t="shared" si="6"/>
        <v>0</v>
      </c>
      <c r="X42" s="35">
        <v>0</v>
      </c>
      <c r="Y42" s="34">
        <f t="shared" si="13"/>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11"/>
        <v>0</v>
      </c>
      <c r="M43" s="80">
        <v>0</v>
      </c>
      <c r="N43" s="45">
        <v>0</v>
      </c>
      <c r="O43" s="34">
        <f t="shared" si="2"/>
        <v>0</v>
      </c>
      <c r="P43" s="33">
        <v>0</v>
      </c>
      <c r="Q43" s="45">
        <v>0</v>
      </c>
      <c r="R43" s="34">
        <f t="shared" si="12"/>
        <v>0</v>
      </c>
      <c r="S43" s="46">
        <f t="shared" si="4"/>
        <v>0</v>
      </c>
      <c r="T43" s="33">
        <v>0</v>
      </c>
      <c r="U43" s="33">
        <v>0</v>
      </c>
      <c r="V43" s="40">
        <f t="shared" si="5"/>
        <v>0</v>
      </c>
      <c r="W43" s="46">
        <f t="shared" si="6"/>
        <v>0</v>
      </c>
      <c r="X43" s="35">
        <v>0</v>
      </c>
      <c r="Y43" s="34">
        <f t="shared" si="13"/>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11"/>
        <v>0</v>
      </c>
      <c r="M44" s="80">
        <v>0</v>
      </c>
      <c r="N44" s="45">
        <v>0</v>
      </c>
      <c r="O44" s="34">
        <f t="shared" si="2"/>
        <v>0</v>
      </c>
      <c r="P44" s="33">
        <v>0</v>
      </c>
      <c r="Q44" s="45">
        <v>0</v>
      </c>
      <c r="R44" s="34">
        <f t="shared" si="12"/>
        <v>0</v>
      </c>
      <c r="S44" s="46">
        <f t="shared" si="4"/>
        <v>0</v>
      </c>
      <c r="T44" s="33">
        <v>0</v>
      </c>
      <c r="U44" s="33">
        <v>0</v>
      </c>
      <c r="V44" s="40">
        <f t="shared" si="5"/>
        <v>0</v>
      </c>
      <c r="W44" s="46">
        <f t="shared" si="6"/>
        <v>0</v>
      </c>
      <c r="X44" s="35">
        <v>0</v>
      </c>
      <c r="Y44" s="34">
        <f t="shared" si="13"/>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ref="L45:L53" si="14">SUM(J45*K45)</f>
        <v>0</v>
      </c>
      <c r="M45" s="80">
        <v>0</v>
      </c>
      <c r="N45" s="45">
        <v>0</v>
      </c>
      <c r="O45" s="34">
        <f t="shared" si="2"/>
        <v>0</v>
      </c>
      <c r="P45" s="33">
        <v>0</v>
      </c>
      <c r="Q45" s="45">
        <v>0</v>
      </c>
      <c r="R45" s="34">
        <f t="shared" ref="R45:R53" si="15">SUM(P45*Q45)</f>
        <v>0</v>
      </c>
      <c r="S45" s="46">
        <f t="shared" si="4"/>
        <v>0</v>
      </c>
      <c r="T45" s="33">
        <v>0</v>
      </c>
      <c r="U45" s="33">
        <v>0</v>
      </c>
      <c r="V45" s="34">
        <f t="shared" si="5"/>
        <v>0</v>
      </c>
      <c r="W45" s="46">
        <f t="shared" si="6"/>
        <v>0</v>
      </c>
      <c r="X45" s="35">
        <v>0</v>
      </c>
      <c r="Y45" s="34">
        <f t="shared" ref="Y45:Y53" si="16">+W45*X45</f>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14"/>
        <v>0</v>
      </c>
      <c r="M46" s="80">
        <v>0</v>
      </c>
      <c r="N46" s="45">
        <v>0</v>
      </c>
      <c r="O46" s="34">
        <f t="shared" si="2"/>
        <v>0</v>
      </c>
      <c r="P46" s="33">
        <v>0</v>
      </c>
      <c r="Q46" s="45">
        <v>0</v>
      </c>
      <c r="R46" s="34">
        <f t="shared" si="15"/>
        <v>0</v>
      </c>
      <c r="S46" s="46">
        <f t="shared" si="4"/>
        <v>0</v>
      </c>
      <c r="T46" s="33">
        <v>0</v>
      </c>
      <c r="U46" s="33">
        <v>0</v>
      </c>
      <c r="V46" s="34">
        <f t="shared" si="5"/>
        <v>0</v>
      </c>
      <c r="W46" s="46">
        <f t="shared" si="6"/>
        <v>0</v>
      </c>
      <c r="X46" s="35">
        <v>0</v>
      </c>
      <c r="Y46" s="34">
        <f t="shared" si="16"/>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14"/>
        <v>0</v>
      </c>
      <c r="M47" s="80">
        <v>0</v>
      </c>
      <c r="N47" s="45">
        <v>0</v>
      </c>
      <c r="O47" s="34">
        <f t="shared" si="2"/>
        <v>0</v>
      </c>
      <c r="P47" s="33">
        <v>0</v>
      </c>
      <c r="Q47" s="45">
        <v>0</v>
      </c>
      <c r="R47" s="34">
        <f t="shared" si="15"/>
        <v>0</v>
      </c>
      <c r="S47" s="46">
        <f t="shared" si="4"/>
        <v>0</v>
      </c>
      <c r="T47" s="33">
        <v>0</v>
      </c>
      <c r="U47" s="33">
        <v>0</v>
      </c>
      <c r="V47" s="40">
        <f t="shared" si="5"/>
        <v>0</v>
      </c>
      <c r="W47" s="46">
        <f t="shared" si="6"/>
        <v>0</v>
      </c>
      <c r="X47" s="35">
        <v>0</v>
      </c>
      <c r="Y47" s="34">
        <f t="shared" si="16"/>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14"/>
        <v>0</v>
      </c>
      <c r="M48" s="80">
        <v>0</v>
      </c>
      <c r="N48" s="45">
        <v>0</v>
      </c>
      <c r="O48" s="34">
        <f t="shared" si="2"/>
        <v>0</v>
      </c>
      <c r="P48" s="33">
        <v>0</v>
      </c>
      <c r="Q48" s="45">
        <v>0</v>
      </c>
      <c r="R48" s="34">
        <f t="shared" si="15"/>
        <v>0</v>
      </c>
      <c r="S48" s="46">
        <f t="shared" si="4"/>
        <v>0</v>
      </c>
      <c r="T48" s="33">
        <v>0</v>
      </c>
      <c r="U48" s="33">
        <v>0</v>
      </c>
      <c r="V48" s="40">
        <f t="shared" si="5"/>
        <v>0</v>
      </c>
      <c r="W48" s="46">
        <f t="shared" si="6"/>
        <v>0</v>
      </c>
      <c r="X48" s="35">
        <v>0</v>
      </c>
      <c r="Y48" s="34">
        <f t="shared" si="16"/>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14"/>
        <v>0</v>
      </c>
      <c r="M49" s="80">
        <v>0</v>
      </c>
      <c r="N49" s="45">
        <v>0</v>
      </c>
      <c r="O49" s="34">
        <f t="shared" si="2"/>
        <v>0</v>
      </c>
      <c r="P49" s="33">
        <v>0</v>
      </c>
      <c r="Q49" s="45">
        <v>0</v>
      </c>
      <c r="R49" s="34">
        <f t="shared" si="15"/>
        <v>0</v>
      </c>
      <c r="S49" s="46">
        <f t="shared" si="4"/>
        <v>0</v>
      </c>
      <c r="T49" s="33">
        <v>0</v>
      </c>
      <c r="U49" s="33">
        <v>0</v>
      </c>
      <c r="V49" s="40">
        <f t="shared" si="5"/>
        <v>0</v>
      </c>
      <c r="W49" s="46">
        <f t="shared" si="6"/>
        <v>0</v>
      </c>
      <c r="X49" s="35">
        <v>0</v>
      </c>
      <c r="Y49" s="34">
        <f t="shared" si="16"/>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14"/>
        <v>0</v>
      </c>
      <c r="M50" s="80">
        <v>0</v>
      </c>
      <c r="N50" s="45">
        <v>0</v>
      </c>
      <c r="O50" s="34">
        <f t="shared" si="2"/>
        <v>0</v>
      </c>
      <c r="P50" s="33">
        <v>0</v>
      </c>
      <c r="Q50" s="45">
        <v>0</v>
      </c>
      <c r="R50" s="34">
        <f t="shared" si="15"/>
        <v>0</v>
      </c>
      <c r="S50" s="46">
        <f t="shared" si="4"/>
        <v>0</v>
      </c>
      <c r="T50" s="33">
        <v>0</v>
      </c>
      <c r="U50" s="33">
        <v>0</v>
      </c>
      <c r="V50" s="40">
        <f t="shared" si="5"/>
        <v>0</v>
      </c>
      <c r="W50" s="46">
        <f t="shared" si="6"/>
        <v>0</v>
      </c>
      <c r="X50" s="35">
        <v>0</v>
      </c>
      <c r="Y50" s="34">
        <f t="shared" si="16"/>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14"/>
        <v>0</v>
      </c>
      <c r="M51" s="80">
        <v>0</v>
      </c>
      <c r="N51" s="45">
        <v>0</v>
      </c>
      <c r="O51" s="34">
        <f t="shared" si="2"/>
        <v>0</v>
      </c>
      <c r="P51" s="33">
        <v>0</v>
      </c>
      <c r="Q51" s="45">
        <v>0</v>
      </c>
      <c r="R51" s="34">
        <f t="shared" si="15"/>
        <v>0</v>
      </c>
      <c r="S51" s="46">
        <f t="shared" si="4"/>
        <v>0</v>
      </c>
      <c r="T51" s="33">
        <v>0</v>
      </c>
      <c r="U51" s="33">
        <v>0</v>
      </c>
      <c r="V51" s="40">
        <f t="shared" si="5"/>
        <v>0</v>
      </c>
      <c r="W51" s="46">
        <f t="shared" si="6"/>
        <v>0</v>
      </c>
      <c r="X51" s="35">
        <v>0</v>
      </c>
      <c r="Y51" s="34">
        <f t="shared" si="16"/>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14"/>
        <v>0</v>
      </c>
      <c r="M52" s="80">
        <v>0</v>
      </c>
      <c r="N52" s="45">
        <v>0</v>
      </c>
      <c r="O52" s="34">
        <f t="shared" si="2"/>
        <v>0</v>
      </c>
      <c r="P52" s="33">
        <v>0</v>
      </c>
      <c r="Q52" s="45">
        <v>0</v>
      </c>
      <c r="R52" s="34">
        <f t="shared" si="15"/>
        <v>0</v>
      </c>
      <c r="S52" s="46">
        <f t="shared" si="4"/>
        <v>0</v>
      </c>
      <c r="T52" s="33">
        <v>0</v>
      </c>
      <c r="U52" s="33">
        <v>0</v>
      </c>
      <c r="V52" s="40">
        <f t="shared" si="5"/>
        <v>0</v>
      </c>
      <c r="W52" s="46">
        <f t="shared" si="6"/>
        <v>0</v>
      </c>
      <c r="X52" s="35">
        <v>0</v>
      </c>
      <c r="Y52" s="34">
        <f t="shared" si="16"/>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14"/>
        <v>0</v>
      </c>
      <c r="M53" s="80">
        <v>0</v>
      </c>
      <c r="N53" s="45">
        <v>0</v>
      </c>
      <c r="O53" s="34">
        <f t="shared" si="2"/>
        <v>0</v>
      </c>
      <c r="P53" s="33">
        <v>0</v>
      </c>
      <c r="Q53" s="45">
        <v>0</v>
      </c>
      <c r="R53" s="34">
        <f t="shared" si="15"/>
        <v>0</v>
      </c>
      <c r="S53" s="46">
        <f t="shared" si="4"/>
        <v>0</v>
      </c>
      <c r="T53" s="33">
        <v>0</v>
      </c>
      <c r="U53" s="33">
        <v>0</v>
      </c>
      <c r="V53" s="40">
        <f t="shared" si="5"/>
        <v>0</v>
      </c>
      <c r="W53" s="46">
        <f t="shared" si="6"/>
        <v>0</v>
      </c>
      <c r="X53" s="35">
        <v>0</v>
      </c>
      <c r="Y53" s="34">
        <f t="shared" si="16"/>
        <v>0</v>
      </c>
      <c r="Z53" s="33">
        <v>0</v>
      </c>
      <c r="AA53" s="36"/>
      <c r="AB53" s="37"/>
      <c r="AC53" s="38"/>
      <c r="AD53" s="46">
        <f t="shared" si="8"/>
        <v>0</v>
      </c>
    </row>
    <row r="54" spans="1:30" ht="18" customHeight="1" x14ac:dyDescent="0.2">
      <c r="A54" s="30">
        <f t="shared" ref="A54:A60" si="17">SUM(A53+1)</f>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ref="L54:L60" si="18">SUM(J54*K54)</f>
        <v>0</v>
      </c>
      <c r="M54" s="80">
        <v>0</v>
      </c>
      <c r="N54" s="45">
        <v>0</v>
      </c>
      <c r="O54" s="34">
        <f t="shared" si="2"/>
        <v>0</v>
      </c>
      <c r="P54" s="33">
        <v>0</v>
      </c>
      <c r="Q54" s="45">
        <v>0</v>
      </c>
      <c r="R54" s="34">
        <f t="shared" ref="R54:R60" si="19">SUM(P54*Q54)</f>
        <v>0</v>
      </c>
      <c r="S54" s="46">
        <f t="shared" si="4"/>
        <v>0</v>
      </c>
      <c r="T54" s="33">
        <v>0</v>
      </c>
      <c r="U54" s="33">
        <v>0</v>
      </c>
      <c r="V54" s="40">
        <f t="shared" si="5"/>
        <v>0</v>
      </c>
      <c r="W54" s="46">
        <f t="shared" si="6"/>
        <v>0</v>
      </c>
      <c r="X54" s="35">
        <v>0</v>
      </c>
      <c r="Y54" s="34">
        <f t="shared" ref="Y54:Y60" si="20">+W54*X54</f>
        <v>0</v>
      </c>
      <c r="Z54" s="33">
        <v>0</v>
      </c>
      <c r="AA54" s="36"/>
      <c r="AB54" s="37"/>
      <c r="AC54" s="38"/>
      <c r="AD54" s="46">
        <f t="shared" si="8"/>
        <v>0</v>
      </c>
    </row>
    <row r="55" spans="1:30" ht="18" customHeight="1" x14ac:dyDescent="0.2">
      <c r="A55" s="30">
        <f t="shared" si="17"/>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18"/>
        <v>0</v>
      </c>
      <c r="M55" s="80">
        <v>0</v>
      </c>
      <c r="N55" s="45">
        <v>0</v>
      </c>
      <c r="O55" s="34">
        <f t="shared" si="2"/>
        <v>0</v>
      </c>
      <c r="P55" s="33">
        <v>0</v>
      </c>
      <c r="Q55" s="45">
        <v>0</v>
      </c>
      <c r="R55" s="34">
        <f t="shared" si="19"/>
        <v>0</v>
      </c>
      <c r="S55" s="46">
        <f t="shared" si="4"/>
        <v>0</v>
      </c>
      <c r="T55" s="33">
        <v>0</v>
      </c>
      <c r="U55" s="33">
        <v>0</v>
      </c>
      <c r="V55" s="40">
        <f t="shared" si="5"/>
        <v>0</v>
      </c>
      <c r="W55" s="46">
        <f t="shared" si="6"/>
        <v>0</v>
      </c>
      <c r="X55" s="35">
        <v>0</v>
      </c>
      <c r="Y55" s="34">
        <f t="shared" si="20"/>
        <v>0</v>
      </c>
      <c r="Z55" s="33">
        <v>0</v>
      </c>
      <c r="AA55" s="36"/>
      <c r="AB55" s="37"/>
      <c r="AC55" s="38"/>
      <c r="AD55" s="46">
        <f t="shared" si="8"/>
        <v>0</v>
      </c>
    </row>
    <row r="56" spans="1:30" ht="18" customHeight="1" x14ac:dyDescent="0.2">
      <c r="A56" s="30">
        <f t="shared" si="17"/>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18"/>
        <v>0</v>
      </c>
      <c r="M56" s="80">
        <v>0</v>
      </c>
      <c r="N56" s="45">
        <v>0</v>
      </c>
      <c r="O56" s="34">
        <f t="shared" si="2"/>
        <v>0</v>
      </c>
      <c r="P56" s="33">
        <v>0</v>
      </c>
      <c r="Q56" s="45">
        <v>0</v>
      </c>
      <c r="R56" s="34">
        <f t="shared" si="19"/>
        <v>0</v>
      </c>
      <c r="S56" s="46">
        <f t="shared" si="4"/>
        <v>0</v>
      </c>
      <c r="T56" s="33">
        <v>0</v>
      </c>
      <c r="U56" s="33">
        <v>0</v>
      </c>
      <c r="V56" s="40">
        <f t="shared" si="5"/>
        <v>0</v>
      </c>
      <c r="W56" s="46">
        <f t="shared" si="6"/>
        <v>0</v>
      </c>
      <c r="X56" s="35">
        <v>0</v>
      </c>
      <c r="Y56" s="34">
        <f t="shared" si="20"/>
        <v>0</v>
      </c>
      <c r="Z56" s="33">
        <v>0</v>
      </c>
      <c r="AA56" s="36"/>
      <c r="AB56" s="37"/>
      <c r="AC56" s="38"/>
      <c r="AD56" s="46">
        <f t="shared" si="8"/>
        <v>0</v>
      </c>
    </row>
    <row r="57" spans="1:30" ht="18" customHeight="1" x14ac:dyDescent="0.2">
      <c r="A57" s="30">
        <f t="shared" si="17"/>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18"/>
        <v>0</v>
      </c>
      <c r="M57" s="80">
        <v>0</v>
      </c>
      <c r="N57" s="45">
        <v>0</v>
      </c>
      <c r="O57" s="34">
        <f t="shared" si="2"/>
        <v>0</v>
      </c>
      <c r="P57" s="33">
        <v>0</v>
      </c>
      <c r="Q57" s="45">
        <v>0</v>
      </c>
      <c r="R57" s="34">
        <f t="shared" si="19"/>
        <v>0</v>
      </c>
      <c r="S57" s="46">
        <f t="shared" si="4"/>
        <v>0</v>
      </c>
      <c r="T57" s="33">
        <v>0</v>
      </c>
      <c r="U57" s="33">
        <v>0</v>
      </c>
      <c r="V57" s="40">
        <f t="shared" si="5"/>
        <v>0</v>
      </c>
      <c r="W57" s="46">
        <f t="shared" si="6"/>
        <v>0</v>
      </c>
      <c r="X57" s="35">
        <v>0</v>
      </c>
      <c r="Y57" s="34">
        <f t="shared" si="20"/>
        <v>0</v>
      </c>
      <c r="Z57" s="33">
        <v>0</v>
      </c>
      <c r="AA57" s="36"/>
      <c r="AB57" s="37"/>
      <c r="AC57" s="38"/>
      <c r="AD57" s="46">
        <f t="shared" si="8"/>
        <v>0</v>
      </c>
    </row>
    <row r="58" spans="1:30" ht="18" customHeight="1" x14ac:dyDescent="0.2">
      <c r="A58" s="30">
        <f t="shared" si="17"/>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18"/>
        <v>0</v>
      </c>
      <c r="M58" s="80">
        <v>0</v>
      </c>
      <c r="N58" s="45">
        <v>0</v>
      </c>
      <c r="O58" s="34">
        <f t="shared" si="2"/>
        <v>0</v>
      </c>
      <c r="P58" s="33">
        <v>0</v>
      </c>
      <c r="Q58" s="45">
        <v>0</v>
      </c>
      <c r="R58" s="34">
        <f t="shared" si="19"/>
        <v>0</v>
      </c>
      <c r="S58" s="46">
        <f t="shared" si="4"/>
        <v>0</v>
      </c>
      <c r="T58" s="33">
        <v>0</v>
      </c>
      <c r="U58" s="33">
        <v>0</v>
      </c>
      <c r="V58" s="40">
        <f t="shared" si="5"/>
        <v>0</v>
      </c>
      <c r="W58" s="46">
        <f t="shared" si="6"/>
        <v>0</v>
      </c>
      <c r="X58" s="35">
        <v>0</v>
      </c>
      <c r="Y58" s="34">
        <f t="shared" si="20"/>
        <v>0</v>
      </c>
      <c r="Z58" s="33">
        <v>0</v>
      </c>
      <c r="AA58" s="36"/>
      <c r="AB58" s="37"/>
      <c r="AC58" s="38"/>
      <c r="AD58" s="46">
        <f t="shared" si="8"/>
        <v>0</v>
      </c>
    </row>
    <row r="59" spans="1:30" ht="18" customHeight="1" x14ac:dyDescent="0.2">
      <c r="A59" s="30">
        <f t="shared" si="17"/>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18"/>
        <v>0</v>
      </c>
      <c r="M59" s="80">
        <v>0</v>
      </c>
      <c r="N59" s="45">
        <v>0</v>
      </c>
      <c r="O59" s="34">
        <f t="shared" si="2"/>
        <v>0</v>
      </c>
      <c r="P59" s="33">
        <v>0</v>
      </c>
      <c r="Q59" s="45">
        <v>0</v>
      </c>
      <c r="R59" s="34">
        <f t="shared" si="19"/>
        <v>0</v>
      </c>
      <c r="S59" s="46">
        <f t="shared" si="4"/>
        <v>0</v>
      </c>
      <c r="T59" s="33">
        <v>0</v>
      </c>
      <c r="U59" s="33">
        <v>0</v>
      </c>
      <c r="V59" s="40">
        <f t="shared" si="5"/>
        <v>0</v>
      </c>
      <c r="W59" s="46">
        <f t="shared" si="6"/>
        <v>0</v>
      </c>
      <c r="X59" s="35">
        <v>0</v>
      </c>
      <c r="Y59" s="34">
        <f t="shared" si="20"/>
        <v>0</v>
      </c>
      <c r="Z59" s="33">
        <v>0</v>
      </c>
      <c r="AA59" s="36"/>
      <c r="AB59" s="37"/>
      <c r="AC59" s="38"/>
      <c r="AD59" s="46">
        <f t="shared" si="8"/>
        <v>0</v>
      </c>
    </row>
    <row r="60" spans="1:30" ht="18" customHeight="1" x14ac:dyDescent="0.2">
      <c r="A60" s="30">
        <f t="shared" si="17"/>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18"/>
        <v>0</v>
      </c>
      <c r="M60" s="81">
        <v>0</v>
      </c>
      <c r="N60" s="45">
        <v>0</v>
      </c>
      <c r="O60" s="61">
        <f t="shared" si="2"/>
        <v>0</v>
      </c>
      <c r="P60" s="33">
        <v>0</v>
      </c>
      <c r="Q60" s="45">
        <v>0</v>
      </c>
      <c r="R60" s="61">
        <f t="shared" si="19"/>
        <v>0</v>
      </c>
      <c r="S60" s="46">
        <f t="shared" si="4"/>
        <v>0</v>
      </c>
      <c r="T60" s="33">
        <v>0</v>
      </c>
      <c r="U60" s="33">
        <v>0</v>
      </c>
      <c r="V60" s="64">
        <f t="shared" si="5"/>
        <v>0</v>
      </c>
      <c r="W60" s="46">
        <f t="shared" si="6"/>
        <v>0</v>
      </c>
      <c r="X60" s="35">
        <v>0</v>
      </c>
      <c r="Y60" s="61">
        <f t="shared" si="20"/>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W9:W10"/>
    <mergeCell ref="D9:I9"/>
    <mergeCell ref="X9:X10"/>
    <mergeCell ref="J9:O9"/>
    <mergeCell ref="AB9:AB10"/>
    <mergeCell ref="S9:S10"/>
    <mergeCell ref="T9:T10"/>
    <mergeCell ref="U9:U10"/>
    <mergeCell ref="V9:V10"/>
    <mergeCell ref="C9:C10"/>
    <mergeCell ref="AD9:AD10"/>
    <mergeCell ref="A9:B10"/>
    <mergeCell ref="P1:T1"/>
    <mergeCell ref="G1:L1"/>
    <mergeCell ref="C5:D5"/>
    <mergeCell ref="C6:L6"/>
    <mergeCell ref="C4:L4"/>
    <mergeCell ref="H3:L3"/>
    <mergeCell ref="C7:D7"/>
    <mergeCell ref="AC9:AC10"/>
    <mergeCell ref="AA9:AA10"/>
    <mergeCell ref="E7:G7"/>
    <mergeCell ref="Y9:Y10"/>
    <mergeCell ref="Z9:Z10"/>
    <mergeCell ref="P9:R9"/>
  </mergeCells>
  <phoneticPr fontId="23" type="noConversion"/>
  <printOptions horizontalCentered="1" verticalCentered="1"/>
  <pageMargins left="0.245" right="0.31496062992125984" top="0.35433070866141736" bottom="0.35433070866141736" header="0.31496062992125984" footer="0.31496062992125984"/>
  <pageSetup paperSize="9" scale="37"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L1" workbookViewId="0">
      <selection activeCell="Y6" sqref="Y6"/>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7" t="s">
        <v>92</v>
      </c>
      <c r="H1" s="138"/>
      <c r="I1" s="138"/>
      <c r="J1" s="138"/>
      <c r="K1" s="138"/>
      <c r="L1" s="138"/>
      <c r="M1" s="77"/>
      <c r="N1" s="77"/>
      <c r="O1" s="77"/>
      <c r="P1" s="135" t="str">
        <f>EXPEDIENTE!D3</f>
        <v>2023-02-61-0000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46</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57</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48" t="s">
        <v>62</v>
      </c>
      <c r="K9" s="149"/>
      <c r="L9" s="149"/>
      <c r="M9" s="149"/>
      <c r="N9" s="149"/>
      <c r="O9" s="150"/>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1">SUM(J12*K12)</f>
        <v>0</v>
      </c>
      <c r="M12" s="80">
        <v>0</v>
      </c>
      <c r="N12" s="45">
        <v>0</v>
      </c>
      <c r="O12" s="34">
        <f t="shared" ref="O12:O60" si="2">SUM(M12*N12)</f>
        <v>0</v>
      </c>
      <c r="P12" s="33">
        <v>0</v>
      </c>
      <c r="Q12" s="45">
        <v>0</v>
      </c>
      <c r="R12" s="34">
        <f t="shared" ref="R12:R60" si="3">SUM(P12*Q12)</f>
        <v>0</v>
      </c>
      <c r="S12" s="46">
        <f t="shared" ref="S12:S60" si="4">SUM(L12++O12+R12)</f>
        <v>0</v>
      </c>
      <c r="T12" s="33">
        <v>0</v>
      </c>
      <c r="U12" s="33">
        <v>0</v>
      </c>
      <c r="V12" s="34">
        <f t="shared" ref="V12:V60" si="5">G12+S12-T12-U12</f>
        <v>0</v>
      </c>
      <c r="W12" s="46">
        <f t="shared" ref="W12:W60" si="6">SUM(G12-I12+L12+R12-T12-U12)</f>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1"/>
        <v>0</v>
      </c>
      <c r="M13" s="80">
        <v>0</v>
      </c>
      <c r="N13" s="45">
        <v>0</v>
      </c>
      <c r="O13" s="34">
        <f t="shared" si="2"/>
        <v>0</v>
      </c>
      <c r="P13" s="33">
        <v>0</v>
      </c>
      <c r="Q13" s="45">
        <v>0</v>
      </c>
      <c r="R13" s="34">
        <f t="shared" si="3"/>
        <v>0</v>
      </c>
      <c r="S13" s="46">
        <f t="shared" si="4"/>
        <v>0</v>
      </c>
      <c r="T13" s="33">
        <v>0</v>
      </c>
      <c r="U13" s="33">
        <v>0</v>
      </c>
      <c r="V13" s="34">
        <f t="shared" si="5"/>
        <v>0</v>
      </c>
      <c r="W13" s="46">
        <f t="shared" si="6"/>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1"/>
        <v>0</v>
      </c>
      <c r="M14" s="80">
        <v>0</v>
      </c>
      <c r="N14" s="45">
        <v>0</v>
      </c>
      <c r="O14" s="34">
        <f t="shared" si="2"/>
        <v>0</v>
      </c>
      <c r="P14" s="33">
        <v>0</v>
      </c>
      <c r="Q14" s="45">
        <v>0</v>
      </c>
      <c r="R14" s="34">
        <f t="shared" si="3"/>
        <v>0</v>
      </c>
      <c r="S14" s="46">
        <f t="shared" si="4"/>
        <v>0</v>
      </c>
      <c r="T14" s="33">
        <v>0</v>
      </c>
      <c r="U14" s="33">
        <v>0</v>
      </c>
      <c r="V14" s="34">
        <f t="shared" si="5"/>
        <v>0</v>
      </c>
      <c r="W14" s="46">
        <f t="shared" si="6"/>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1"/>
        <v>0</v>
      </c>
      <c r="M15" s="80">
        <v>0</v>
      </c>
      <c r="N15" s="45">
        <v>0</v>
      </c>
      <c r="O15" s="34">
        <f t="shared" si="2"/>
        <v>0</v>
      </c>
      <c r="P15" s="33">
        <v>0</v>
      </c>
      <c r="Q15" s="45">
        <v>0</v>
      </c>
      <c r="R15" s="34">
        <f t="shared" si="3"/>
        <v>0</v>
      </c>
      <c r="S15" s="46">
        <f t="shared" si="4"/>
        <v>0</v>
      </c>
      <c r="T15" s="33">
        <v>0</v>
      </c>
      <c r="U15" s="33">
        <v>0</v>
      </c>
      <c r="V15" s="34">
        <f t="shared" si="5"/>
        <v>0</v>
      </c>
      <c r="W15" s="46">
        <f t="shared" si="6"/>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1"/>
        <v>0</v>
      </c>
      <c r="M16" s="80">
        <v>0</v>
      </c>
      <c r="N16" s="45">
        <v>0</v>
      </c>
      <c r="O16" s="34">
        <f t="shared" si="2"/>
        <v>0</v>
      </c>
      <c r="P16" s="33">
        <v>0</v>
      </c>
      <c r="Q16" s="45">
        <v>0</v>
      </c>
      <c r="R16" s="34">
        <f t="shared" si="3"/>
        <v>0</v>
      </c>
      <c r="S16" s="46">
        <f t="shared" si="4"/>
        <v>0</v>
      </c>
      <c r="T16" s="33">
        <v>0</v>
      </c>
      <c r="U16" s="33">
        <v>0</v>
      </c>
      <c r="V16" s="40">
        <f t="shared" si="5"/>
        <v>0</v>
      </c>
      <c r="W16" s="46">
        <f t="shared" si="6"/>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1"/>
        <v>0</v>
      </c>
      <c r="M17" s="80">
        <v>0</v>
      </c>
      <c r="N17" s="45">
        <v>0</v>
      </c>
      <c r="O17" s="34">
        <f t="shared" si="2"/>
        <v>0</v>
      </c>
      <c r="P17" s="33">
        <v>0</v>
      </c>
      <c r="Q17" s="45">
        <v>0</v>
      </c>
      <c r="R17" s="34">
        <f t="shared" si="3"/>
        <v>0</v>
      </c>
      <c r="S17" s="46">
        <f t="shared" si="4"/>
        <v>0</v>
      </c>
      <c r="T17" s="33">
        <v>0</v>
      </c>
      <c r="U17" s="33">
        <v>0</v>
      </c>
      <c r="V17" s="40">
        <f t="shared" si="5"/>
        <v>0</v>
      </c>
      <c r="W17" s="46">
        <f t="shared" si="6"/>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1"/>
        <v>0</v>
      </c>
      <c r="M18" s="80">
        <v>0</v>
      </c>
      <c r="N18" s="45">
        <v>0</v>
      </c>
      <c r="O18" s="34">
        <f t="shared" si="2"/>
        <v>0</v>
      </c>
      <c r="P18" s="33">
        <v>0</v>
      </c>
      <c r="Q18" s="45">
        <v>0</v>
      </c>
      <c r="R18" s="34">
        <f t="shared" si="3"/>
        <v>0</v>
      </c>
      <c r="S18" s="46">
        <f t="shared" si="4"/>
        <v>0</v>
      </c>
      <c r="T18" s="33">
        <v>0</v>
      </c>
      <c r="U18" s="33">
        <v>0</v>
      </c>
      <c r="V18" s="40">
        <f t="shared" si="5"/>
        <v>0</v>
      </c>
      <c r="W18" s="46">
        <f t="shared" si="6"/>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1"/>
        <v>0</v>
      </c>
      <c r="M19" s="80">
        <v>0</v>
      </c>
      <c r="N19" s="45">
        <v>0</v>
      </c>
      <c r="O19" s="34">
        <f t="shared" si="2"/>
        <v>0</v>
      </c>
      <c r="P19" s="33">
        <v>0</v>
      </c>
      <c r="Q19" s="45">
        <v>0</v>
      </c>
      <c r="R19" s="34">
        <f t="shared" si="3"/>
        <v>0</v>
      </c>
      <c r="S19" s="46">
        <f t="shared" si="4"/>
        <v>0</v>
      </c>
      <c r="T19" s="33">
        <v>0</v>
      </c>
      <c r="U19" s="33">
        <v>0</v>
      </c>
      <c r="V19" s="40">
        <f t="shared" si="5"/>
        <v>0</v>
      </c>
      <c r="W19" s="46">
        <f t="shared" si="6"/>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1"/>
        <v>0</v>
      </c>
      <c r="M20" s="80">
        <v>0</v>
      </c>
      <c r="N20" s="45">
        <v>0</v>
      </c>
      <c r="O20" s="34">
        <f t="shared" si="2"/>
        <v>0</v>
      </c>
      <c r="P20" s="33">
        <v>0</v>
      </c>
      <c r="Q20" s="45">
        <v>0</v>
      </c>
      <c r="R20" s="34">
        <f t="shared" si="3"/>
        <v>0</v>
      </c>
      <c r="S20" s="46">
        <f t="shared" si="4"/>
        <v>0</v>
      </c>
      <c r="T20" s="33">
        <v>0</v>
      </c>
      <c r="U20" s="33">
        <v>0</v>
      </c>
      <c r="V20" s="40">
        <f t="shared" si="5"/>
        <v>0</v>
      </c>
      <c r="W20" s="46">
        <f t="shared" si="6"/>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1"/>
        <v>0</v>
      </c>
      <c r="M21" s="80">
        <v>0</v>
      </c>
      <c r="N21" s="45">
        <v>0</v>
      </c>
      <c r="O21" s="34">
        <f t="shared" si="2"/>
        <v>0</v>
      </c>
      <c r="P21" s="33">
        <v>0</v>
      </c>
      <c r="Q21" s="45">
        <v>0</v>
      </c>
      <c r="R21" s="34">
        <f t="shared" si="3"/>
        <v>0</v>
      </c>
      <c r="S21" s="46">
        <f t="shared" si="4"/>
        <v>0</v>
      </c>
      <c r="T21" s="33">
        <v>0</v>
      </c>
      <c r="U21" s="33">
        <v>0</v>
      </c>
      <c r="V21" s="40">
        <f t="shared" si="5"/>
        <v>0</v>
      </c>
      <c r="W21" s="46">
        <f t="shared" si="6"/>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1"/>
        <v>0</v>
      </c>
      <c r="M22" s="80">
        <v>0</v>
      </c>
      <c r="N22" s="45">
        <v>0</v>
      </c>
      <c r="O22" s="34">
        <f t="shared" si="2"/>
        <v>0</v>
      </c>
      <c r="P22" s="33">
        <v>0</v>
      </c>
      <c r="Q22" s="45">
        <v>0</v>
      </c>
      <c r="R22" s="34">
        <f t="shared" si="3"/>
        <v>0</v>
      </c>
      <c r="S22" s="46">
        <f t="shared" si="4"/>
        <v>0</v>
      </c>
      <c r="T22" s="33">
        <v>0</v>
      </c>
      <c r="U22" s="33">
        <v>0</v>
      </c>
      <c r="V22" s="40">
        <f t="shared" si="5"/>
        <v>0</v>
      </c>
      <c r="W22" s="46">
        <f t="shared" si="6"/>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1"/>
        <v>0</v>
      </c>
      <c r="M23" s="80">
        <v>0</v>
      </c>
      <c r="N23" s="45">
        <v>0</v>
      </c>
      <c r="O23" s="34">
        <f t="shared" si="2"/>
        <v>0</v>
      </c>
      <c r="P23" s="33">
        <v>0</v>
      </c>
      <c r="Q23" s="45">
        <v>0</v>
      </c>
      <c r="R23" s="34">
        <f t="shared" si="3"/>
        <v>0</v>
      </c>
      <c r="S23" s="46">
        <f t="shared" si="4"/>
        <v>0</v>
      </c>
      <c r="T23" s="33">
        <v>0</v>
      </c>
      <c r="U23" s="33">
        <v>0</v>
      </c>
      <c r="V23" s="34">
        <f t="shared" si="5"/>
        <v>0</v>
      </c>
      <c r="W23" s="46">
        <f t="shared" si="6"/>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1"/>
        <v>0</v>
      </c>
      <c r="M24" s="80">
        <v>0</v>
      </c>
      <c r="N24" s="45">
        <v>0</v>
      </c>
      <c r="O24" s="34">
        <f t="shared" si="2"/>
        <v>0</v>
      </c>
      <c r="P24" s="33">
        <v>0</v>
      </c>
      <c r="Q24" s="45">
        <v>0</v>
      </c>
      <c r="R24" s="34">
        <f t="shared" si="3"/>
        <v>0</v>
      </c>
      <c r="S24" s="46">
        <f t="shared" si="4"/>
        <v>0</v>
      </c>
      <c r="T24" s="33">
        <v>0</v>
      </c>
      <c r="U24" s="33">
        <v>0</v>
      </c>
      <c r="V24" s="34">
        <f t="shared" si="5"/>
        <v>0</v>
      </c>
      <c r="W24" s="46">
        <f t="shared" si="6"/>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1"/>
        <v>0</v>
      </c>
      <c r="M25" s="80">
        <v>0</v>
      </c>
      <c r="N25" s="45">
        <v>0</v>
      </c>
      <c r="O25" s="34">
        <f t="shared" si="2"/>
        <v>0</v>
      </c>
      <c r="P25" s="33">
        <v>0</v>
      </c>
      <c r="Q25" s="45">
        <v>0</v>
      </c>
      <c r="R25" s="34">
        <f t="shared" si="3"/>
        <v>0</v>
      </c>
      <c r="S25" s="46">
        <f t="shared" si="4"/>
        <v>0</v>
      </c>
      <c r="T25" s="33">
        <v>0</v>
      </c>
      <c r="U25" s="33">
        <v>0</v>
      </c>
      <c r="V25" s="34">
        <f t="shared" si="5"/>
        <v>0</v>
      </c>
      <c r="W25" s="46">
        <f t="shared" si="6"/>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1"/>
        <v>0</v>
      </c>
      <c r="M26" s="80">
        <v>0</v>
      </c>
      <c r="N26" s="45">
        <v>0</v>
      </c>
      <c r="O26" s="34">
        <f t="shared" si="2"/>
        <v>0</v>
      </c>
      <c r="P26" s="33">
        <v>0</v>
      </c>
      <c r="Q26" s="45">
        <v>0</v>
      </c>
      <c r="R26" s="34">
        <f t="shared" si="3"/>
        <v>0</v>
      </c>
      <c r="S26" s="46">
        <f t="shared" si="4"/>
        <v>0</v>
      </c>
      <c r="T26" s="33">
        <v>0</v>
      </c>
      <c r="U26" s="33">
        <v>0</v>
      </c>
      <c r="V26" s="34">
        <f t="shared" si="5"/>
        <v>0</v>
      </c>
      <c r="W26" s="46">
        <f t="shared" si="6"/>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1"/>
        <v>0</v>
      </c>
      <c r="M27" s="80">
        <v>0</v>
      </c>
      <c r="N27" s="45">
        <v>0</v>
      </c>
      <c r="O27" s="34">
        <f t="shared" si="2"/>
        <v>0</v>
      </c>
      <c r="P27" s="33">
        <v>0</v>
      </c>
      <c r="Q27" s="45">
        <v>0</v>
      </c>
      <c r="R27" s="34">
        <f t="shared" si="3"/>
        <v>0</v>
      </c>
      <c r="S27" s="46">
        <f t="shared" si="4"/>
        <v>0</v>
      </c>
      <c r="T27" s="33">
        <v>0</v>
      </c>
      <c r="U27" s="33">
        <v>0</v>
      </c>
      <c r="V27" s="40">
        <f t="shared" si="5"/>
        <v>0</v>
      </c>
      <c r="W27" s="46">
        <f t="shared" si="6"/>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1"/>
        <v>0</v>
      </c>
      <c r="M28" s="80">
        <v>0</v>
      </c>
      <c r="N28" s="45">
        <v>0</v>
      </c>
      <c r="O28" s="34">
        <f t="shared" si="2"/>
        <v>0</v>
      </c>
      <c r="P28" s="33">
        <v>0</v>
      </c>
      <c r="Q28" s="45">
        <v>0</v>
      </c>
      <c r="R28" s="34">
        <f t="shared" si="3"/>
        <v>0</v>
      </c>
      <c r="S28" s="46">
        <f t="shared" si="4"/>
        <v>0</v>
      </c>
      <c r="T28" s="33">
        <v>0</v>
      </c>
      <c r="U28" s="33">
        <v>0</v>
      </c>
      <c r="V28" s="40">
        <f t="shared" si="5"/>
        <v>0</v>
      </c>
      <c r="W28" s="46">
        <f t="shared" si="6"/>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1"/>
        <v>0</v>
      </c>
      <c r="M29" s="80">
        <v>0</v>
      </c>
      <c r="N29" s="45">
        <v>0</v>
      </c>
      <c r="O29" s="34">
        <f t="shared" si="2"/>
        <v>0</v>
      </c>
      <c r="P29" s="33">
        <v>0</v>
      </c>
      <c r="Q29" s="45">
        <v>0</v>
      </c>
      <c r="R29" s="34">
        <f t="shared" si="3"/>
        <v>0</v>
      </c>
      <c r="S29" s="46">
        <f t="shared" si="4"/>
        <v>0</v>
      </c>
      <c r="T29" s="33">
        <v>0</v>
      </c>
      <c r="U29" s="33">
        <v>0</v>
      </c>
      <c r="V29" s="40">
        <f t="shared" si="5"/>
        <v>0</v>
      </c>
      <c r="W29" s="46">
        <f t="shared" si="6"/>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1"/>
        <v>0</v>
      </c>
      <c r="M30" s="80">
        <v>0</v>
      </c>
      <c r="N30" s="45">
        <v>0</v>
      </c>
      <c r="O30" s="34">
        <f t="shared" si="2"/>
        <v>0</v>
      </c>
      <c r="P30" s="33">
        <v>0</v>
      </c>
      <c r="Q30" s="45">
        <v>0</v>
      </c>
      <c r="R30" s="34">
        <f t="shared" si="3"/>
        <v>0</v>
      </c>
      <c r="S30" s="46">
        <f t="shared" si="4"/>
        <v>0</v>
      </c>
      <c r="T30" s="33">
        <v>0</v>
      </c>
      <c r="U30" s="33">
        <v>0</v>
      </c>
      <c r="V30" s="40">
        <f t="shared" si="5"/>
        <v>0</v>
      </c>
      <c r="W30" s="46">
        <f t="shared" si="6"/>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1"/>
        <v>0</v>
      </c>
      <c r="M31" s="80">
        <v>0</v>
      </c>
      <c r="N31" s="45">
        <v>0</v>
      </c>
      <c r="O31" s="34">
        <f t="shared" si="2"/>
        <v>0</v>
      </c>
      <c r="P31" s="33">
        <v>0</v>
      </c>
      <c r="Q31" s="45">
        <v>0</v>
      </c>
      <c r="R31" s="34">
        <f t="shared" si="3"/>
        <v>0</v>
      </c>
      <c r="S31" s="46">
        <f t="shared" si="4"/>
        <v>0</v>
      </c>
      <c r="T31" s="33">
        <v>0</v>
      </c>
      <c r="U31" s="33">
        <v>0</v>
      </c>
      <c r="V31" s="40">
        <f t="shared" si="5"/>
        <v>0</v>
      </c>
      <c r="W31" s="46">
        <f t="shared" si="6"/>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1"/>
        <v>0</v>
      </c>
      <c r="M32" s="80">
        <v>0</v>
      </c>
      <c r="N32" s="45">
        <v>0</v>
      </c>
      <c r="O32" s="34">
        <f t="shared" si="2"/>
        <v>0</v>
      </c>
      <c r="P32" s="33">
        <v>0</v>
      </c>
      <c r="Q32" s="45">
        <v>0</v>
      </c>
      <c r="R32" s="34">
        <f t="shared" si="3"/>
        <v>0</v>
      </c>
      <c r="S32" s="46">
        <f t="shared" si="4"/>
        <v>0</v>
      </c>
      <c r="T32" s="33">
        <v>0</v>
      </c>
      <c r="U32" s="33">
        <v>0</v>
      </c>
      <c r="V32" s="40">
        <f t="shared" si="5"/>
        <v>0</v>
      </c>
      <c r="W32" s="46">
        <f t="shared" si="6"/>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1"/>
        <v>0</v>
      </c>
      <c r="M33" s="80">
        <v>0</v>
      </c>
      <c r="N33" s="45">
        <v>0</v>
      </c>
      <c r="O33" s="34">
        <f t="shared" si="2"/>
        <v>0</v>
      </c>
      <c r="P33" s="33">
        <v>0</v>
      </c>
      <c r="Q33" s="45">
        <v>0</v>
      </c>
      <c r="R33" s="34">
        <f t="shared" si="3"/>
        <v>0</v>
      </c>
      <c r="S33" s="46">
        <f t="shared" si="4"/>
        <v>0</v>
      </c>
      <c r="T33" s="33">
        <v>0</v>
      </c>
      <c r="U33" s="33">
        <v>0</v>
      </c>
      <c r="V33" s="40">
        <f t="shared" si="5"/>
        <v>0</v>
      </c>
      <c r="W33" s="46">
        <f t="shared" si="6"/>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1"/>
        <v>0</v>
      </c>
      <c r="M34" s="80">
        <v>0</v>
      </c>
      <c r="N34" s="45">
        <v>0</v>
      </c>
      <c r="O34" s="34">
        <f t="shared" si="2"/>
        <v>0</v>
      </c>
      <c r="P34" s="33">
        <v>0</v>
      </c>
      <c r="Q34" s="45">
        <v>0</v>
      </c>
      <c r="R34" s="34">
        <f t="shared" si="3"/>
        <v>0</v>
      </c>
      <c r="S34" s="46">
        <f t="shared" si="4"/>
        <v>0</v>
      </c>
      <c r="T34" s="33">
        <v>0</v>
      </c>
      <c r="U34" s="33">
        <v>0</v>
      </c>
      <c r="V34" s="34">
        <f t="shared" si="5"/>
        <v>0</v>
      </c>
      <c r="W34" s="46">
        <f t="shared" si="6"/>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1"/>
        <v>0</v>
      </c>
      <c r="M35" s="80">
        <v>0</v>
      </c>
      <c r="N35" s="45">
        <v>0</v>
      </c>
      <c r="O35" s="34">
        <f t="shared" si="2"/>
        <v>0</v>
      </c>
      <c r="P35" s="33">
        <v>0</v>
      </c>
      <c r="Q35" s="45">
        <v>0</v>
      </c>
      <c r="R35" s="34">
        <f t="shared" si="3"/>
        <v>0</v>
      </c>
      <c r="S35" s="46">
        <f t="shared" si="4"/>
        <v>0</v>
      </c>
      <c r="T35" s="33">
        <v>0</v>
      </c>
      <c r="U35" s="33">
        <v>0</v>
      </c>
      <c r="V35" s="34">
        <f t="shared" si="5"/>
        <v>0</v>
      </c>
      <c r="W35" s="46">
        <f t="shared" si="6"/>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1"/>
        <v>0</v>
      </c>
      <c r="M36" s="80">
        <v>0</v>
      </c>
      <c r="N36" s="45">
        <v>0</v>
      </c>
      <c r="O36" s="34">
        <f t="shared" si="2"/>
        <v>0</v>
      </c>
      <c r="P36" s="33">
        <v>0</v>
      </c>
      <c r="Q36" s="45">
        <v>0</v>
      </c>
      <c r="R36" s="34">
        <f t="shared" si="3"/>
        <v>0</v>
      </c>
      <c r="S36" s="46">
        <f t="shared" si="4"/>
        <v>0</v>
      </c>
      <c r="T36" s="33">
        <v>0</v>
      </c>
      <c r="U36" s="33">
        <v>0</v>
      </c>
      <c r="V36" s="34">
        <f t="shared" si="5"/>
        <v>0</v>
      </c>
      <c r="W36" s="46">
        <f t="shared" si="6"/>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1"/>
        <v>0</v>
      </c>
      <c r="M37" s="80">
        <v>0</v>
      </c>
      <c r="N37" s="45">
        <v>0</v>
      </c>
      <c r="O37" s="34">
        <f t="shared" si="2"/>
        <v>0</v>
      </c>
      <c r="P37" s="33">
        <v>0</v>
      </c>
      <c r="Q37" s="45">
        <v>0</v>
      </c>
      <c r="R37" s="34">
        <f t="shared" si="3"/>
        <v>0</v>
      </c>
      <c r="S37" s="46">
        <f t="shared" si="4"/>
        <v>0</v>
      </c>
      <c r="T37" s="33">
        <v>0</v>
      </c>
      <c r="U37" s="33">
        <v>0</v>
      </c>
      <c r="V37" s="34">
        <f t="shared" si="5"/>
        <v>0</v>
      </c>
      <c r="W37" s="46">
        <f t="shared" si="6"/>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1"/>
        <v>0</v>
      </c>
      <c r="M38" s="80">
        <v>0</v>
      </c>
      <c r="N38" s="45">
        <v>0</v>
      </c>
      <c r="O38" s="34">
        <f t="shared" si="2"/>
        <v>0</v>
      </c>
      <c r="P38" s="33">
        <v>0</v>
      </c>
      <c r="Q38" s="45">
        <v>0</v>
      </c>
      <c r="R38" s="34">
        <f t="shared" si="3"/>
        <v>0</v>
      </c>
      <c r="S38" s="46">
        <f t="shared" si="4"/>
        <v>0</v>
      </c>
      <c r="T38" s="33">
        <v>0</v>
      </c>
      <c r="U38" s="33">
        <v>0</v>
      </c>
      <c r="V38" s="40">
        <f t="shared" si="5"/>
        <v>0</v>
      </c>
      <c r="W38" s="46">
        <f t="shared" si="6"/>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1"/>
        <v>0</v>
      </c>
      <c r="M39" s="80">
        <v>0</v>
      </c>
      <c r="N39" s="45">
        <v>0</v>
      </c>
      <c r="O39" s="34">
        <f t="shared" si="2"/>
        <v>0</v>
      </c>
      <c r="P39" s="33">
        <v>0</v>
      </c>
      <c r="Q39" s="45">
        <v>0</v>
      </c>
      <c r="R39" s="34">
        <f t="shared" si="3"/>
        <v>0</v>
      </c>
      <c r="S39" s="46">
        <f t="shared" si="4"/>
        <v>0</v>
      </c>
      <c r="T39" s="33">
        <v>0</v>
      </c>
      <c r="U39" s="33">
        <v>0</v>
      </c>
      <c r="V39" s="40">
        <f t="shared" si="5"/>
        <v>0</v>
      </c>
      <c r="W39" s="46">
        <f t="shared" si="6"/>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1"/>
        <v>0</v>
      </c>
      <c r="M40" s="80">
        <v>0</v>
      </c>
      <c r="N40" s="45">
        <v>0</v>
      </c>
      <c r="O40" s="34">
        <f t="shared" si="2"/>
        <v>0</v>
      </c>
      <c r="P40" s="33">
        <v>0</v>
      </c>
      <c r="Q40" s="45">
        <v>0</v>
      </c>
      <c r="R40" s="34">
        <f t="shared" si="3"/>
        <v>0</v>
      </c>
      <c r="S40" s="46">
        <f t="shared" si="4"/>
        <v>0</v>
      </c>
      <c r="T40" s="33">
        <v>0</v>
      </c>
      <c r="U40" s="33">
        <v>0</v>
      </c>
      <c r="V40" s="40">
        <f t="shared" si="5"/>
        <v>0</v>
      </c>
      <c r="W40" s="46">
        <f t="shared" si="6"/>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1"/>
        <v>0</v>
      </c>
      <c r="M41" s="80">
        <v>0</v>
      </c>
      <c r="N41" s="45">
        <v>0</v>
      </c>
      <c r="O41" s="34">
        <f t="shared" si="2"/>
        <v>0</v>
      </c>
      <c r="P41" s="33">
        <v>0</v>
      </c>
      <c r="Q41" s="45">
        <v>0</v>
      </c>
      <c r="R41" s="34">
        <f t="shared" si="3"/>
        <v>0</v>
      </c>
      <c r="S41" s="46">
        <f t="shared" si="4"/>
        <v>0</v>
      </c>
      <c r="T41" s="33">
        <v>0</v>
      </c>
      <c r="U41" s="33">
        <v>0</v>
      </c>
      <c r="V41" s="40">
        <f t="shared" si="5"/>
        <v>0</v>
      </c>
      <c r="W41" s="46">
        <f t="shared" si="6"/>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1"/>
        <v>0</v>
      </c>
      <c r="M42" s="80">
        <v>0</v>
      </c>
      <c r="N42" s="45">
        <v>0</v>
      </c>
      <c r="O42" s="34">
        <f t="shared" si="2"/>
        <v>0</v>
      </c>
      <c r="P42" s="33">
        <v>0</v>
      </c>
      <c r="Q42" s="45">
        <v>0</v>
      </c>
      <c r="R42" s="34">
        <f t="shared" si="3"/>
        <v>0</v>
      </c>
      <c r="S42" s="46">
        <f t="shared" si="4"/>
        <v>0</v>
      </c>
      <c r="T42" s="33">
        <v>0</v>
      </c>
      <c r="U42" s="33">
        <v>0</v>
      </c>
      <c r="V42" s="40">
        <f t="shared" si="5"/>
        <v>0</v>
      </c>
      <c r="W42" s="46">
        <f t="shared" si="6"/>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1"/>
        <v>0</v>
      </c>
      <c r="M43" s="80">
        <v>0</v>
      </c>
      <c r="N43" s="45">
        <v>0</v>
      </c>
      <c r="O43" s="34">
        <f t="shared" si="2"/>
        <v>0</v>
      </c>
      <c r="P43" s="33">
        <v>0</v>
      </c>
      <c r="Q43" s="45">
        <v>0</v>
      </c>
      <c r="R43" s="34">
        <f t="shared" si="3"/>
        <v>0</v>
      </c>
      <c r="S43" s="46">
        <f t="shared" si="4"/>
        <v>0</v>
      </c>
      <c r="T43" s="33">
        <v>0</v>
      </c>
      <c r="U43" s="33">
        <v>0</v>
      </c>
      <c r="V43" s="40">
        <f t="shared" si="5"/>
        <v>0</v>
      </c>
      <c r="W43" s="46">
        <f t="shared" si="6"/>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1"/>
        <v>0</v>
      </c>
      <c r="M44" s="80">
        <v>0</v>
      </c>
      <c r="N44" s="45">
        <v>0</v>
      </c>
      <c r="O44" s="34">
        <f t="shared" si="2"/>
        <v>0</v>
      </c>
      <c r="P44" s="33">
        <v>0</v>
      </c>
      <c r="Q44" s="45">
        <v>0</v>
      </c>
      <c r="R44" s="34">
        <f t="shared" si="3"/>
        <v>0</v>
      </c>
      <c r="S44" s="46">
        <f t="shared" si="4"/>
        <v>0</v>
      </c>
      <c r="T44" s="33">
        <v>0</v>
      </c>
      <c r="U44" s="33">
        <v>0</v>
      </c>
      <c r="V44" s="40">
        <f t="shared" si="5"/>
        <v>0</v>
      </c>
      <c r="W44" s="46">
        <f t="shared" si="6"/>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1"/>
        <v>0</v>
      </c>
      <c r="M45" s="80">
        <v>0</v>
      </c>
      <c r="N45" s="45">
        <v>0</v>
      </c>
      <c r="O45" s="34">
        <f t="shared" si="2"/>
        <v>0</v>
      </c>
      <c r="P45" s="33">
        <v>0</v>
      </c>
      <c r="Q45" s="45">
        <v>0</v>
      </c>
      <c r="R45" s="34">
        <f t="shared" si="3"/>
        <v>0</v>
      </c>
      <c r="S45" s="46">
        <f t="shared" si="4"/>
        <v>0</v>
      </c>
      <c r="T45" s="33">
        <v>0</v>
      </c>
      <c r="U45" s="33">
        <v>0</v>
      </c>
      <c r="V45" s="34">
        <f t="shared" si="5"/>
        <v>0</v>
      </c>
      <c r="W45" s="46">
        <f t="shared" si="6"/>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1"/>
        <v>0</v>
      </c>
      <c r="M46" s="80">
        <v>0</v>
      </c>
      <c r="N46" s="45">
        <v>0</v>
      </c>
      <c r="O46" s="34">
        <f t="shared" si="2"/>
        <v>0</v>
      </c>
      <c r="P46" s="33">
        <v>0</v>
      </c>
      <c r="Q46" s="45">
        <v>0</v>
      </c>
      <c r="R46" s="34">
        <f t="shared" si="3"/>
        <v>0</v>
      </c>
      <c r="S46" s="46">
        <f t="shared" si="4"/>
        <v>0</v>
      </c>
      <c r="T46" s="33">
        <v>0</v>
      </c>
      <c r="U46" s="33">
        <v>0</v>
      </c>
      <c r="V46" s="34">
        <f t="shared" si="5"/>
        <v>0</v>
      </c>
      <c r="W46" s="46">
        <f t="shared" si="6"/>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1"/>
        <v>0</v>
      </c>
      <c r="M47" s="80">
        <v>0</v>
      </c>
      <c r="N47" s="45">
        <v>0</v>
      </c>
      <c r="O47" s="34">
        <f t="shared" si="2"/>
        <v>0</v>
      </c>
      <c r="P47" s="33">
        <v>0</v>
      </c>
      <c r="Q47" s="45">
        <v>0</v>
      </c>
      <c r="R47" s="34">
        <f t="shared" si="3"/>
        <v>0</v>
      </c>
      <c r="S47" s="46">
        <f t="shared" si="4"/>
        <v>0</v>
      </c>
      <c r="T47" s="33">
        <v>0</v>
      </c>
      <c r="U47" s="33">
        <v>0</v>
      </c>
      <c r="V47" s="40">
        <f t="shared" si="5"/>
        <v>0</v>
      </c>
      <c r="W47" s="46">
        <f t="shared" si="6"/>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1"/>
        <v>0</v>
      </c>
      <c r="M48" s="80">
        <v>0</v>
      </c>
      <c r="N48" s="45">
        <v>0</v>
      </c>
      <c r="O48" s="34">
        <f t="shared" si="2"/>
        <v>0</v>
      </c>
      <c r="P48" s="33">
        <v>0</v>
      </c>
      <c r="Q48" s="45">
        <v>0</v>
      </c>
      <c r="R48" s="34">
        <f t="shared" si="3"/>
        <v>0</v>
      </c>
      <c r="S48" s="46">
        <f t="shared" si="4"/>
        <v>0</v>
      </c>
      <c r="T48" s="33">
        <v>0</v>
      </c>
      <c r="U48" s="33">
        <v>0</v>
      </c>
      <c r="V48" s="40">
        <f t="shared" si="5"/>
        <v>0</v>
      </c>
      <c r="W48" s="46">
        <f t="shared" si="6"/>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1"/>
        <v>0</v>
      </c>
      <c r="M49" s="80">
        <v>0</v>
      </c>
      <c r="N49" s="45">
        <v>0</v>
      </c>
      <c r="O49" s="34">
        <f t="shared" si="2"/>
        <v>0</v>
      </c>
      <c r="P49" s="33">
        <v>0</v>
      </c>
      <c r="Q49" s="45">
        <v>0</v>
      </c>
      <c r="R49" s="34">
        <f t="shared" si="3"/>
        <v>0</v>
      </c>
      <c r="S49" s="46">
        <f t="shared" si="4"/>
        <v>0</v>
      </c>
      <c r="T49" s="33">
        <v>0</v>
      </c>
      <c r="U49" s="33">
        <v>0</v>
      </c>
      <c r="V49" s="40">
        <f t="shared" si="5"/>
        <v>0</v>
      </c>
      <c r="W49" s="46">
        <f t="shared" si="6"/>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1"/>
        <v>0</v>
      </c>
      <c r="M50" s="80">
        <v>0</v>
      </c>
      <c r="N50" s="45">
        <v>0</v>
      </c>
      <c r="O50" s="34">
        <f t="shared" si="2"/>
        <v>0</v>
      </c>
      <c r="P50" s="33">
        <v>0</v>
      </c>
      <c r="Q50" s="45">
        <v>0</v>
      </c>
      <c r="R50" s="34">
        <f t="shared" si="3"/>
        <v>0</v>
      </c>
      <c r="S50" s="46">
        <f t="shared" si="4"/>
        <v>0</v>
      </c>
      <c r="T50" s="33">
        <v>0</v>
      </c>
      <c r="U50" s="33">
        <v>0</v>
      </c>
      <c r="V50" s="40">
        <f t="shared" si="5"/>
        <v>0</v>
      </c>
      <c r="W50" s="46">
        <f t="shared" si="6"/>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1"/>
        <v>0</v>
      </c>
      <c r="M51" s="80">
        <v>0</v>
      </c>
      <c r="N51" s="45">
        <v>0</v>
      </c>
      <c r="O51" s="34">
        <f t="shared" si="2"/>
        <v>0</v>
      </c>
      <c r="P51" s="33">
        <v>0</v>
      </c>
      <c r="Q51" s="45">
        <v>0</v>
      </c>
      <c r="R51" s="34">
        <f t="shared" si="3"/>
        <v>0</v>
      </c>
      <c r="S51" s="46">
        <f t="shared" si="4"/>
        <v>0</v>
      </c>
      <c r="T51" s="33">
        <v>0</v>
      </c>
      <c r="U51" s="33">
        <v>0</v>
      </c>
      <c r="V51" s="40">
        <f t="shared" si="5"/>
        <v>0</v>
      </c>
      <c r="W51" s="46">
        <f t="shared" si="6"/>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1"/>
        <v>0</v>
      </c>
      <c r="M52" s="80">
        <v>0</v>
      </c>
      <c r="N52" s="45">
        <v>0</v>
      </c>
      <c r="O52" s="34">
        <f t="shared" si="2"/>
        <v>0</v>
      </c>
      <c r="P52" s="33">
        <v>0</v>
      </c>
      <c r="Q52" s="45">
        <v>0</v>
      </c>
      <c r="R52" s="34">
        <f t="shared" si="3"/>
        <v>0</v>
      </c>
      <c r="S52" s="46">
        <f t="shared" si="4"/>
        <v>0</v>
      </c>
      <c r="T52" s="33">
        <v>0</v>
      </c>
      <c r="U52" s="33">
        <v>0</v>
      </c>
      <c r="V52" s="40">
        <f t="shared" si="5"/>
        <v>0</v>
      </c>
      <c r="W52" s="46">
        <f t="shared" si="6"/>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1"/>
        <v>0</v>
      </c>
      <c r="M53" s="80">
        <v>0</v>
      </c>
      <c r="N53" s="45">
        <v>0</v>
      </c>
      <c r="O53" s="34">
        <f t="shared" si="2"/>
        <v>0</v>
      </c>
      <c r="P53" s="33">
        <v>0</v>
      </c>
      <c r="Q53" s="45">
        <v>0</v>
      </c>
      <c r="R53" s="34">
        <f t="shared" si="3"/>
        <v>0</v>
      </c>
      <c r="S53" s="46">
        <f t="shared" si="4"/>
        <v>0</v>
      </c>
      <c r="T53" s="33">
        <v>0</v>
      </c>
      <c r="U53" s="33">
        <v>0</v>
      </c>
      <c r="V53" s="40">
        <f t="shared" si="5"/>
        <v>0</v>
      </c>
      <c r="W53" s="46">
        <f t="shared" si="6"/>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1"/>
        <v>0</v>
      </c>
      <c r="M54" s="80">
        <v>0</v>
      </c>
      <c r="N54" s="45">
        <v>0</v>
      </c>
      <c r="O54" s="34">
        <f t="shared" si="2"/>
        <v>0</v>
      </c>
      <c r="P54" s="33">
        <v>0</v>
      </c>
      <c r="Q54" s="45">
        <v>0</v>
      </c>
      <c r="R54" s="34">
        <f t="shared" si="3"/>
        <v>0</v>
      </c>
      <c r="S54" s="46">
        <f t="shared" si="4"/>
        <v>0</v>
      </c>
      <c r="T54" s="33">
        <v>0</v>
      </c>
      <c r="U54" s="33">
        <v>0</v>
      </c>
      <c r="V54" s="40">
        <f t="shared" si="5"/>
        <v>0</v>
      </c>
      <c r="W54" s="46">
        <f t="shared" si="6"/>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1"/>
        <v>0</v>
      </c>
      <c r="M55" s="80">
        <v>0</v>
      </c>
      <c r="N55" s="45">
        <v>0</v>
      </c>
      <c r="O55" s="34">
        <f t="shared" si="2"/>
        <v>0</v>
      </c>
      <c r="P55" s="33">
        <v>0</v>
      </c>
      <c r="Q55" s="45">
        <v>0</v>
      </c>
      <c r="R55" s="34">
        <f t="shared" si="3"/>
        <v>0</v>
      </c>
      <c r="S55" s="46">
        <f t="shared" si="4"/>
        <v>0</v>
      </c>
      <c r="T55" s="33">
        <v>0</v>
      </c>
      <c r="U55" s="33">
        <v>0</v>
      </c>
      <c r="V55" s="40">
        <f t="shared" si="5"/>
        <v>0</v>
      </c>
      <c r="W55" s="46">
        <f t="shared" si="6"/>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1"/>
        <v>0</v>
      </c>
      <c r="M56" s="80">
        <v>0</v>
      </c>
      <c r="N56" s="45">
        <v>0</v>
      </c>
      <c r="O56" s="34">
        <f t="shared" si="2"/>
        <v>0</v>
      </c>
      <c r="P56" s="33">
        <v>0</v>
      </c>
      <c r="Q56" s="45">
        <v>0</v>
      </c>
      <c r="R56" s="34">
        <f t="shared" si="3"/>
        <v>0</v>
      </c>
      <c r="S56" s="46">
        <f t="shared" si="4"/>
        <v>0</v>
      </c>
      <c r="T56" s="33">
        <v>0</v>
      </c>
      <c r="U56" s="33">
        <v>0</v>
      </c>
      <c r="V56" s="40">
        <f t="shared" si="5"/>
        <v>0</v>
      </c>
      <c r="W56" s="46">
        <f t="shared" si="6"/>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1"/>
        <v>0</v>
      </c>
      <c r="M57" s="80">
        <v>0</v>
      </c>
      <c r="N57" s="45">
        <v>0</v>
      </c>
      <c r="O57" s="34">
        <f t="shared" si="2"/>
        <v>0</v>
      </c>
      <c r="P57" s="33">
        <v>0</v>
      </c>
      <c r="Q57" s="45">
        <v>0</v>
      </c>
      <c r="R57" s="34">
        <f t="shared" si="3"/>
        <v>0</v>
      </c>
      <c r="S57" s="46">
        <f t="shared" si="4"/>
        <v>0</v>
      </c>
      <c r="T57" s="33">
        <v>0</v>
      </c>
      <c r="U57" s="33">
        <v>0</v>
      </c>
      <c r="V57" s="40">
        <f t="shared" si="5"/>
        <v>0</v>
      </c>
      <c r="W57" s="46">
        <f t="shared" si="6"/>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1"/>
        <v>0</v>
      </c>
      <c r="M58" s="80">
        <v>0</v>
      </c>
      <c r="N58" s="45">
        <v>0</v>
      </c>
      <c r="O58" s="34">
        <f t="shared" si="2"/>
        <v>0</v>
      </c>
      <c r="P58" s="33">
        <v>0</v>
      </c>
      <c r="Q58" s="45">
        <v>0</v>
      </c>
      <c r="R58" s="34">
        <f t="shared" si="3"/>
        <v>0</v>
      </c>
      <c r="S58" s="46">
        <f t="shared" si="4"/>
        <v>0</v>
      </c>
      <c r="T58" s="33">
        <v>0</v>
      </c>
      <c r="U58" s="33">
        <v>0</v>
      </c>
      <c r="V58" s="40">
        <f t="shared" si="5"/>
        <v>0</v>
      </c>
      <c r="W58" s="46">
        <f t="shared" si="6"/>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1"/>
        <v>0</v>
      </c>
      <c r="M59" s="80">
        <v>0</v>
      </c>
      <c r="N59" s="45">
        <v>0</v>
      </c>
      <c r="O59" s="34">
        <f t="shared" si="2"/>
        <v>0</v>
      </c>
      <c r="P59" s="33">
        <v>0</v>
      </c>
      <c r="Q59" s="45">
        <v>0</v>
      </c>
      <c r="R59" s="34">
        <f t="shared" si="3"/>
        <v>0</v>
      </c>
      <c r="S59" s="46">
        <f t="shared" si="4"/>
        <v>0</v>
      </c>
      <c r="T59" s="33">
        <v>0</v>
      </c>
      <c r="U59" s="33">
        <v>0</v>
      </c>
      <c r="V59" s="40">
        <f t="shared" si="5"/>
        <v>0</v>
      </c>
      <c r="W59" s="46">
        <f t="shared" si="6"/>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1"/>
        <v>0</v>
      </c>
      <c r="M60" s="81">
        <v>0</v>
      </c>
      <c r="N60" s="45">
        <v>0</v>
      </c>
      <c r="O60" s="61">
        <f t="shared" si="2"/>
        <v>0</v>
      </c>
      <c r="P60" s="33">
        <v>0</v>
      </c>
      <c r="Q60" s="45">
        <v>0</v>
      </c>
      <c r="R60" s="61">
        <f t="shared" si="3"/>
        <v>0</v>
      </c>
      <c r="S60" s="46">
        <f t="shared" si="4"/>
        <v>0</v>
      </c>
      <c r="T60" s="33">
        <v>0</v>
      </c>
      <c r="U60" s="33">
        <v>0</v>
      </c>
      <c r="V60" s="64">
        <f t="shared" si="5"/>
        <v>0</v>
      </c>
      <c r="W60" s="46">
        <f t="shared" si="6"/>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L1" workbookViewId="0">
      <selection activeCell="AD4" sqref="AD4"/>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7" t="s">
        <v>92</v>
      </c>
      <c r="H1" s="138"/>
      <c r="I1" s="138"/>
      <c r="J1" s="138"/>
      <c r="K1" s="138"/>
      <c r="L1" s="138"/>
      <c r="M1" s="77"/>
      <c r="N1" s="77"/>
      <c r="O1" s="77"/>
      <c r="P1" s="135" t="str">
        <f>EXPEDIENTE!D3</f>
        <v>2023-02-61-0000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46</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57</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48" t="s">
        <v>62</v>
      </c>
      <c r="K9" s="149"/>
      <c r="L9" s="149"/>
      <c r="M9" s="149"/>
      <c r="N9" s="149"/>
      <c r="O9" s="150"/>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L1" workbookViewId="0">
      <selection activeCell="AD4" sqref="AD4"/>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8" t="s">
        <v>45</v>
      </c>
      <c r="H1" s="138"/>
      <c r="I1" s="138"/>
      <c r="J1" s="138"/>
      <c r="K1" s="138"/>
      <c r="L1" s="138"/>
      <c r="M1" s="77"/>
      <c r="N1" s="77"/>
      <c r="O1" s="77"/>
      <c r="P1" s="135" t="str">
        <f>EXPEDIENTE!D3</f>
        <v>2023-02-61-0000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46</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57</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48" t="s">
        <v>62</v>
      </c>
      <c r="K9" s="149"/>
      <c r="L9" s="149"/>
      <c r="M9" s="149"/>
      <c r="N9" s="149"/>
      <c r="O9" s="150"/>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G1" workbookViewId="0">
      <selection activeCell="AD4" sqref="AD4"/>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38" t="s">
        <v>45</v>
      </c>
      <c r="H1" s="138"/>
      <c r="I1" s="138"/>
      <c r="J1" s="138"/>
      <c r="K1" s="138"/>
      <c r="L1" s="138"/>
      <c r="M1" s="77"/>
      <c r="N1" s="77"/>
      <c r="O1" s="77"/>
      <c r="P1" s="135" t="str">
        <f>EXPEDIENTE!D3</f>
        <v>2023-02-61-0000</v>
      </c>
      <c r="Q1" s="136"/>
      <c r="R1" s="136"/>
      <c r="S1" s="136"/>
      <c r="T1" s="136"/>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1"/>
      <c r="I3" s="142"/>
      <c r="J3" s="142"/>
      <c r="K3" s="142"/>
      <c r="L3" s="142"/>
      <c r="M3" s="18"/>
      <c r="N3" s="18"/>
      <c r="O3" s="18"/>
      <c r="P3" s="18"/>
      <c r="Q3" s="18"/>
      <c r="R3" s="18"/>
      <c r="S3" s="18"/>
      <c r="T3" s="18"/>
      <c r="U3" s="18"/>
      <c r="V3" s="18"/>
      <c r="W3" s="18"/>
      <c r="Y3" s="18"/>
      <c r="Z3" s="18"/>
      <c r="AA3" s="18"/>
      <c r="AB3" s="18"/>
      <c r="AC3" s="18"/>
      <c r="AD3" s="18"/>
    </row>
    <row r="4" spans="1:32" ht="15" x14ac:dyDescent="0.25">
      <c r="A4" s="17"/>
      <c r="B4" s="20" t="s">
        <v>46</v>
      </c>
      <c r="C4" s="140" t="str">
        <f>IF(EXPEDIENTE!D7="","",EXPEDIENTE!D7)</f>
        <v/>
      </c>
      <c r="D4" s="140"/>
      <c r="E4" s="140"/>
      <c r="F4" s="140"/>
      <c r="G4" s="140"/>
      <c r="H4" s="140"/>
      <c r="I4" s="140"/>
      <c r="J4" s="140"/>
      <c r="K4" s="140"/>
      <c r="L4" s="140"/>
      <c r="M4" s="18"/>
      <c r="N4" s="18"/>
      <c r="O4" s="18"/>
      <c r="P4" s="18"/>
      <c r="Q4" s="18"/>
      <c r="R4" s="18"/>
      <c r="S4" s="18"/>
      <c r="T4" s="18"/>
      <c r="U4" s="18"/>
      <c r="V4" s="18"/>
      <c r="W4" s="18"/>
      <c r="X4" s="18"/>
      <c r="Y4" s="18"/>
      <c r="Z4" s="18"/>
      <c r="AA4" s="18"/>
      <c r="AB4" s="18"/>
      <c r="AC4" s="18"/>
      <c r="AD4" s="18"/>
    </row>
    <row r="5" spans="1:32" ht="15" x14ac:dyDescent="0.25">
      <c r="A5" s="17"/>
      <c r="B5" s="20" t="s">
        <v>12</v>
      </c>
      <c r="C5" s="139" t="str">
        <f>IF(EXPEDIENTE!D8="","",EXPEDIENTE!D8)</f>
        <v/>
      </c>
      <c r="D5" s="139"/>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0" t="str">
        <f>IF(EXPEDIENTE!D9="","",EXPEDIENTE!D9)</f>
        <v/>
      </c>
      <c r="D6" s="140"/>
      <c r="E6" s="140"/>
      <c r="F6" s="140"/>
      <c r="G6" s="140"/>
      <c r="H6" s="140"/>
      <c r="I6" s="140"/>
      <c r="J6" s="140"/>
      <c r="K6" s="140"/>
      <c r="L6" s="140"/>
      <c r="M6" s="18"/>
      <c r="N6" s="18"/>
      <c r="O6" s="18"/>
      <c r="P6" s="18"/>
      <c r="Q6" s="18"/>
      <c r="R6" s="18"/>
      <c r="S6" s="18"/>
      <c r="T6" s="18"/>
      <c r="U6" s="18"/>
      <c r="V6" s="18"/>
      <c r="W6" s="18"/>
      <c r="X6" s="18"/>
      <c r="Y6" s="18"/>
      <c r="Z6" s="18"/>
      <c r="AA6" s="18"/>
      <c r="AB6" s="18"/>
      <c r="AC6" s="18"/>
      <c r="AD6" s="18"/>
    </row>
    <row r="7" spans="1:32" ht="15" x14ac:dyDescent="0.25">
      <c r="A7" s="17"/>
      <c r="B7" s="19" t="s">
        <v>57</v>
      </c>
      <c r="C7" s="143" t="str">
        <f>IF(H3="","",H3)</f>
        <v/>
      </c>
      <c r="D7" s="144"/>
      <c r="E7" s="145">
        <f>SUM(Y61)</f>
        <v>0</v>
      </c>
      <c r="F7" s="146"/>
      <c r="G7" s="147"/>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48" t="s">
        <v>62</v>
      </c>
      <c r="K9" s="149"/>
      <c r="L9" s="149"/>
      <c r="M9" s="149"/>
      <c r="N9" s="149"/>
      <c r="O9" s="150"/>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AD9:AD10"/>
    <mergeCell ref="X9:X10"/>
    <mergeCell ref="Y9:Y10"/>
    <mergeCell ref="Z9:Z10"/>
    <mergeCell ref="AA9:AA10"/>
    <mergeCell ref="AB9:AB10"/>
    <mergeCell ref="AC9:AC10"/>
    <mergeCell ref="A9:B10"/>
    <mergeCell ref="C9:C10"/>
    <mergeCell ref="D9:I9"/>
    <mergeCell ref="J9:O9"/>
    <mergeCell ref="C7:D7"/>
    <mergeCell ref="E7:G7"/>
    <mergeCell ref="V9:V10"/>
    <mergeCell ref="W9:W10"/>
    <mergeCell ref="C5:D5"/>
    <mergeCell ref="C6:L6"/>
    <mergeCell ref="G1:L1"/>
    <mergeCell ref="P1:T1"/>
    <mergeCell ref="H3:L3"/>
    <mergeCell ref="C4:L4"/>
    <mergeCell ref="U9:U10"/>
    <mergeCell ref="P9:R9"/>
    <mergeCell ref="S9:S10"/>
    <mergeCell ref="T9:T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2</vt:i4>
      </vt:variant>
    </vt:vector>
  </HeadingPairs>
  <TitlesOfParts>
    <vt:vector size="23" baseType="lpstr">
      <vt:lpstr>líneas de actuación</vt:lpstr>
      <vt:lpstr>ayuda</vt:lpstr>
      <vt:lpstr>EXPEDIENTE</vt:lpstr>
      <vt:lpstr>Personal Contratado</vt:lpstr>
      <vt:lpstr>MES1</vt:lpstr>
      <vt:lpstr>MES2</vt:lpstr>
      <vt:lpstr>MES3</vt:lpstr>
      <vt:lpstr>MES4</vt:lpstr>
      <vt:lpstr>MES5</vt:lpstr>
      <vt:lpstr>MES6</vt:lpstr>
      <vt:lpstr>MES7</vt:lpstr>
      <vt:lpstr>MES8</vt:lpstr>
      <vt:lpstr>MES9</vt:lpstr>
      <vt:lpstr>MES10</vt:lpstr>
      <vt:lpstr>MES11</vt:lpstr>
      <vt:lpstr>MES12</vt:lpstr>
      <vt:lpstr>MES13</vt:lpstr>
      <vt:lpstr>MES14</vt:lpstr>
      <vt:lpstr>MES15</vt:lpstr>
      <vt:lpstr>MES16</vt:lpstr>
      <vt:lpstr>GASTOS SOPORTADOS FACTURAS</vt:lpstr>
      <vt:lpstr>EXPEDIENTE!Área_de_impresión</vt:lpstr>
      <vt:lpstr>'Personal Contratado'!Área_de_impresión</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CAMPILLO, FCO.JOSE</dc:creator>
  <cp:lastModifiedBy>ALCAZAR RUIZ, CONCEPCION D.</cp:lastModifiedBy>
  <cp:lastPrinted>2018-06-02T17:24:35Z</cp:lastPrinted>
  <dcterms:created xsi:type="dcterms:W3CDTF">2004-10-12T08:46:59Z</dcterms:created>
  <dcterms:modified xsi:type="dcterms:W3CDTF">2025-01-21T12:36:38Z</dcterms:modified>
</cp:coreProperties>
</file>